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9440" windowHeight="7485" activeTab="1"/>
  </bookViews>
  <sheets>
    <sheet name="zapasy" sheetId="1" r:id="rId1"/>
    <sheet name="tymy 2" sheetId="2" r:id="rId2"/>
    <sheet name="muži 2" sheetId="3" r:id="rId3"/>
    <sheet name="ženy 2" sheetId="4" r:id="rId4"/>
    <sheet name="mládež" sheetId="5" r:id="rId5"/>
    <sheet name="data2" sheetId="6" r:id="rId6"/>
  </sheets>
  <definedNames>
    <definedName name="_xlnm.Print_Area" localSheetId="4">'mládež'!$A$1:$G$20</definedName>
    <definedName name="_xlnm.Print_Area" localSheetId="2">'muži 2'!$A$1:$G$99</definedName>
    <definedName name="_xlnm.Print_Area" localSheetId="1">'tymy 2'!$A$1:$F$36</definedName>
    <definedName name="_xlnm.Print_Area" localSheetId="0">'zapasy'!$A$1:$F$299</definedName>
    <definedName name="_xlnm.Print_Area" localSheetId="3">'ženy 2'!$A$1:$G$45</definedName>
  </definedNames>
  <calcPr fullCalcOnLoad="1"/>
</workbook>
</file>

<file path=xl/sharedStrings.xml><?xml version="1.0" encoding="utf-8"?>
<sst xmlns="http://schemas.openxmlformats.org/spreadsheetml/2006/main" count="1650" uniqueCount="225">
  <si>
    <t>plné</t>
  </si>
  <si>
    <t>dorážka</t>
  </si>
  <si>
    <t>celkem</t>
  </si>
  <si>
    <t>chyby</t>
  </si>
  <si>
    <t>jméno a příjmení</t>
  </si>
  <si>
    <t>CELKEM</t>
  </si>
  <si>
    <t>datum:</t>
  </si>
  <si>
    <t>email:</t>
  </si>
  <si>
    <t>družstvo</t>
  </si>
  <si>
    <t>dor.</t>
  </si>
  <si>
    <t>ž</t>
  </si>
  <si>
    <t>m</t>
  </si>
  <si>
    <t>Glaverbel Teplice</t>
  </si>
  <si>
    <t>Skála Eduard</t>
  </si>
  <si>
    <t>Jiřinský Josef</t>
  </si>
  <si>
    <t>Soukup Martin</t>
  </si>
  <si>
    <t>Zvěřinová Jana</t>
  </si>
  <si>
    <t>SKK Bohušovice - jednotlivci</t>
  </si>
  <si>
    <t>Chrpa Vladimír</t>
  </si>
  <si>
    <t>SK Děčín</t>
  </si>
  <si>
    <t>Novotný Ivan</t>
  </si>
  <si>
    <t>SKK Karlovy Vary</t>
  </si>
  <si>
    <t>Martinek Luboš</t>
  </si>
  <si>
    <t>Martinková Blanka</t>
  </si>
  <si>
    <t>Podbořany</t>
  </si>
  <si>
    <t>jlefner@centrum.cz</t>
  </si>
  <si>
    <t>Lefner J.</t>
  </si>
  <si>
    <t>Hrdina M.</t>
  </si>
  <si>
    <t>KK HV Trnovany - jednotlivci</t>
  </si>
  <si>
    <t>Šálek Josef</t>
  </si>
  <si>
    <t>Fabian Petr</t>
  </si>
  <si>
    <t>Hofmanová Markéta</t>
  </si>
  <si>
    <t>Březinová Ivana</t>
  </si>
  <si>
    <t>SK Žižkov</t>
  </si>
  <si>
    <t>Sedláčková Irini</t>
  </si>
  <si>
    <t>Sailerová Anna</t>
  </si>
  <si>
    <t>Hrubý Petr</t>
  </si>
  <si>
    <t>Březina Stanislav</t>
  </si>
  <si>
    <t>SKK Karlovy Vary 70</t>
  </si>
  <si>
    <t>Pazdera Pavel</t>
  </si>
  <si>
    <t>Čechura Václav</t>
  </si>
  <si>
    <t>Mitáček Jiří</t>
  </si>
  <si>
    <t>Špaček Miroslav</t>
  </si>
  <si>
    <t>SKK Bílina A</t>
  </si>
  <si>
    <t>Černíková Pavlína</t>
  </si>
  <si>
    <t>Šíma Josef</t>
  </si>
  <si>
    <t>Černíková Jana</t>
  </si>
  <si>
    <t>Schlögl Gerhard</t>
  </si>
  <si>
    <t>TJ Kovostroj Děčín</t>
  </si>
  <si>
    <t>Slavík Roman</t>
  </si>
  <si>
    <t>Exnerová Adéla</t>
  </si>
  <si>
    <t>Sobotková Jana</t>
  </si>
  <si>
    <t>Piskoř Pavel</t>
  </si>
  <si>
    <t>TJ Sokol Údlice A</t>
  </si>
  <si>
    <t>Hodinář Jaroslav</t>
  </si>
  <si>
    <t>Šebelík Jindřich</t>
  </si>
  <si>
    <t>Šlajchrt Michal</t>
  </si>
  <si>
    <t>Šulc Václav</t>
  </si>
  <si>
    <t>Sokol Duchcov</t>
  </si>
  <si>
    <t>Kovaříková Adéla</t>
  </si>
  <si>
    <t>Pecha Josef</t>
  </si>
  <si>
    <t>Kopecký František</t>
  </si>
  <si>
    <t>Semelka Jiří</t>
  </si>
  <si>
    <t>TJ Loko Žatec</t>
  </si>
  <si>
    <t>ivetaptackova@seznam.cz</t>
  </si>
  <si>
    <t>Chotová Eva</t>
  </si>
  <si>
    <t>Hofmann Rudolf</t>
  </si>
  <si>
    <t>Ptáčková Iveta</t>
  </si>
  <si>
    <t>Ptáček Zdeněk</t>
  </si>
  <si>
    <t>Vořešpruti</t>
  </si>
  <si>
    <t>Hejhal Radek</t>
  </si>
  <si>
    <t>Jelínek Miroslav</t>
  </si>
  <si>
    <t>Jelínková Eva</t>
  </si>
  <si>
    <t>Hejhalová Olga</t>
  </si>
  <si>
    <t>Berušky</t>
  </si>
  <si>
    <t>Jandíková Eva</t>
  </si>
  <si>
    <t>Svobodová Růženka</t>
  </si>
  <si>
    <t>Březinová Iva</t>
  </si>
  <si>
    <t>Trnovany - mladé pušky</t>
  </si>
  <si>
    <t>Kubita Petr</t>
  </si>
  <si>
    <t>Koblih Ondřej</t>
  </si>
  <si>
    <t>Bergerhof Martin</t>
  </si>
  <si>
    <t>Trnovany - staří mazáci</t>
  </si>
  <si>
    <t>Kandl Z.</t>
  </si>
  <si>
    <t>Kandl R.</t>
  </si>
  <si>
    <t>Kubita V.</t>
  </si>
  <si>
    <t>Zemánek Jiří</t>
  </si>
  <si>
    <t>Trnovany - Dámy</t>
  </si>
  <si>
    <t>Valterová Mirka</t>
  </si>
  <si>
    <t>Bůžková Lenka</t>
  </si>
  <si>
    <t>Kubitová Pavlína</t>
  </si>
  <si>
    <t>Fabianová Jitka</t>
  </si>
  <si>
    <t>Kocouři Ústí Loko B</t>
  </si>
  <si>
    <t>Šípek Jiří</t>
  </si>
  <si>
    <t>Potůček Míra</t>
  </si>
  <si>
    <t>Zahálka Martin</t>
  </si>
  <si>
    <t>Jalovecký Radek</t>
  </si>
  <si>
    <t>Konstruktiva Praha</t>
  </si>
  <si>
    <t>Vesecký Stanislav</t>
  </si>
  <si>
    <t>Vymazal Pavel</t>
  </si>
  <si>
    <t>Šnejdar Miroslav st.</t>
  </si>
  <si>
    <t>Šnejdar Miroslav ml.</t>
  </si>
  <si>
    <t>Koťata Ústí Loko 2</t>
  </si>
  <si>
    <t>Wedlich Miroslav</t>
  </si>
  <si>
    <t>Sotnerová Jitka</t>
  </si>
  <si>
    <t>Bořutová Máca</t>
  </si>
  <si>
    <t>Kočičky Ústí Loko 1</t>
  </si>
  <si>
    <t>Vašáková Barbora</t>
  </si>
  <si>
    <t>Fouknerová Sára</t>
  </si>
  <si>
    <t>Šífková Tereza</t>
  </si>
  <si>
    <t>Odstrčilová Tereza</t>
  </si>
  <si>
    <t>Kočičí pačičky Loko Ústí nad Labem 4</t>
  </si>
  <si>
    <t>Vohnoutová Šárka</t>
  </si>
  <si>
    <t>Potůček Miroslav</t>
  </si>
  <si>
    <t>Kirschdorf Emil</t>
  </si>
  <si>
    <t>Čubrt Pavel</t>
  </si>
  <si>
    <t>Plíšek Milan</t>
  </si>
  <si>
    <t>Mach Radek</t>
  </si>
  <si>
    <t>Kukeně Patrik</t>
  </si>
  <si>
    <t>Jestřáby Roudnice</t>
  </si>
  <si>
    <t>Šimáček Zdeněk</t>
  </si>
  <si>
    <t>Hnyk Miroslav</t>
  </si>
  <si>
    <t>Lovosice 1</t>
  </si>
  <si>
    <t>Ondráček Jaroslav</t>
  </si>
  <si>
    <t>Chot Jaroslav</t>
  </si>
  <si>
    <t>Zalabák Petr</t>
  </si>
  <si>
    <t>Charvát Tomáš</t>
  </si>
  <si>
    <t>Dudešková Sabina</t>
  </si>
  <si>
    <t>Horňák Michal</t>
  </si>
  <si>
    <t>ml</t>
  </si>
  <si>
    <t>kat</t>
  </si>
  <si>
    <t>Staňková Eva</t>
  </si>
  <si>
    <t>Šaněk Tomáš</t>
  </si>
  <si>
    <t>Lovosice 2</t>
  </si>
  <si>
    <t>Wagner Pavel</t>
  </si>
  <si>
    <t>Kalina P.</t>
  </si>
  <si>
    <t>Houdková A.</t>
  </si>
  <si>
    <t>TJ Sokol Údlice C</t>
  </si>
  <si>
    <t>jpaganikova@seznam.cz</t>
  </si>
  <si>
    <t>Zítek Miroslav</t>
  </si>
  <si>
    <t>Nudčenko Karel</t>
  </si>
  <si>
    <t>Suchánek Jirka</t>
  </si>
  <si>
    <t>Paganiková Jarka</t>
  </si>
  <si>
    <t>KK Louny A</t>
  </si>
  <si>
    <t>Pfeifer František</t>
  </si>
  <si>
    <t>Sodomka M.</t>
  </si>
  <si>
    <t>Pop P.</t>
  </si>
  <si>
    <t>Vlček V.</t>
  </si>
  <si>
    <t>KK Trnovany IV</t>
  </si>
  <si>
    <t>Jedlička Pavel</t>
  </si>
  <si>
    <t>Stránský Milan</t>
  </si>
  <si>
    <t>Koubek Michal</t>
  </si>
  <si>
    <t>Ústí nad Labem</t>
  </si>
  <si>
    <t>Nevole Pavel</t>
  </si>
  <si>
    <t>hráč</t>
  </si>
  <si>
    <t>#</t>
  </si>
  <si>
    <t>Memoriál Emila Altmanna 2016 - utkání</t>
  </si>
  <si>
    <t>Memoriál Emila Altmanna 2016 - muži</t>
  </si>
  <si>
    <t>Memoriál Emila Altmanna 2016 - ženy</t>
  </si>
  <si>
    <t>Memoriál Emila Altmanna 2016 - družstva</t>
  </si>
  <si>
    <t>Holýšov I</t>
  </si>
  <si>
    <t>Laksar Jan</t>
  </si>
  <si>
    <t>Janouch Jakub</t>
  </si>
  <si>
    <t>Kubč Filip</t>
  </si>
  <si>
    <t>Myslík Jan ml.</t>
  </si>
  <si>
    <t>Holýšov II</t>
  </si>
  <si>
    <t>Myslík Jiří st.</t>
  </si>
  <si>
    <t>Šlajer Staislav</t>
  </si>
  <si>
    <t>Kriška Josef</t>
  </si>
  <si>
    <t>Kraus Vlastimil</t>
  </si>
  <si>
    <t>Sokol Blíževedly</t>
  </si>
  <si>
    <t>Čermáková Veronika</t>
  </si>
  <si>
    <t>Tomášková Ludmila</t>
  </si>
  <si>
    <t>Guth Petr</t>
  </si>
  <si>
    <t>Hřebenová Stáňa</t>
  </si>
  <si>
    <t>Holýšovský Rebelové</t>
  </si>
  <si>
    <t>Horka Bedřich</t>
  </si>
  <si>
    <t>Horková Lucie</t>
  </si>
  <si>
    <t>Rojtová Božena</t>
  </si>
  <si>
    <t>Horková Veronika</t>
  </si>
  <si>
    <t>Kuželky Holýšov D</t>
  </si>
  <si>
    <t>Schuldová Radka st.</t>
  </si>
  <si>
    <t>Čermák Jaroslav</t>
  </si>
  <si>
    <t>Maščenko Táňa</t>
  </si>
  <si>
    <t>Schuldová Radka ml.</t>
  </si>
  <si>
    <t>Jirkov A</t>
  </si>
  <si>
    <t>Bučko Karel</t>
  </si>
  <si>
    <t>Polcar Milan</t>
  </si>
  <si>
    <t>Havel Luboš</t>
  </si>
  <si>
    <t>Bučko Michal</t>
  </si>
  <si>
    <t>Jirkov B</t>
  </si>
  <si>
    <t>Podhola Rudolf st.</t>
  </si>
  <si>
    <t>Podhola Rudolf ml.</t>
  </si>
  <si>
    <t>Kašný Blažej</t>
  </si>
  <si>
    <t>Žáková Miroslava</t>
  </si>
  <si>
    <t>Sokol Útvina</t>
  </si>
  <si>
    <t>Hlavatý Vlasta</t>
  </si>
  <si>
    <t>Veselý Standa</t>
  </si>
  <si>
    <t>Patkaň Jarda</t>
  </si>
  <si>
    <t>Pánek Franta</t>
  </si>
  <si>
    <t>VTŽ Chomutov</t>
  </si>
  <si>
    <t>Filo Arnošt</t>
  </si>
  <si>
    <t>Vršam Martin</t>
  </si>
  <si>
    <t>VTŽ Chomutov - jednotlivci</t>
  </si>
  <si>
    <t>Tesařík Rudolf</t>
  </si>
  <si>
    <t>Lukšík Petr</t>
  </si>
  <si>
    <t>KK HV Trnovany - jendotlivci</t>
  </si>
  <si>
    <t>Lovosice</t>
  </si>
  <si>
    <t>Kalina Pavel</t>
  </si>
  <si>
    <t>hráčka</t>
  </si>
  <si>
    <t>Memoriál Emila Altmanna 2016 - mládež chlapci</t>
  </si>
  <si>
    <t>Fejtek Jiří</t>
  </si>
  <si>
    <t>SKK Bílina</t>
  </si>
  <si>
    <t>Podhrazský Pavel</t>
  </si>
  <si>
    <t>Homola David</t>
  </si>
  <si>
    <t>Svoboda Vladimír</t>
  </si>
  <si>
    <t>Hubatý Tomáš</t>
  </si>
  <si>
    <t>Chrástecký Daniel</t>
  </si>
  <si>
    <t>Vašátová Barbora</t>
  </si>
  <si>
    <t>Lokomotiva Ústí Kočičky</t>
  </si>
  <si>
    <t>Šípková tereza</t>
  </si>
  <si>
    <t>Glaverbel Teplice II</t>
  </si>
  <si>
    <t>Scholdová Radka ml.</t>
  </si>
  <si>
    <t>Memoriál Emila Altmanna 2016 - mládež dívky</t>
  </si>
  <si>
    <t>Šípková Tereza</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</si>
</sst>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20">
    <font>
      <sz val="11"/>
      <color indexed="8"/>
      <name val="Calibri"/>
      <family val="2"/>
    </font>
    <font>
      <b/>
      <sz val="11"/>
      <color indexed="8"/>
      <name val="Calibri"/>
      <family val="2"/>
    </font>
    <font>
      <sz val="18"/>
      <color indexed="8"/>
      <name val="Calibri"/>
      <family val="2"/>
    </font>
    <font>
      <b/>
      <sz val="14"/>
      <color indexed="8"/>
      <name val="Calibri"/>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s>
  <borders count="37">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ck"/>
      <bottom style="thin"/>
    </border>
    <border>
      <left style="thin"/>
      <right style="thick"/>
      <top style="thin"/>
      <bottom style="thin"/>
    </border>
    <border>
      <left style="thin"/>
      <right style="thin"/>
      <top style="thin"/>
      <bottom style="thick"/>
    </border>
    <border>
      <left style="thin"/>
      <right style="thick"/>
      <top style="thin"/>
      <bottom style="thick"/>
    </border>
    <border>
      <left/>
      <right style="thin"/>
      <top style="thin"/>
      <bottom style="thin"/>
    </border>
    <border>
      <left/>
      <right style="thin"/>
      <top style="thin"/>
      <bottom style="thick"/>
    </border>
    <border>
      <left style="thick"/>
      <right style="thin"/>
      <top style="thin"/>
      <bottom style="thin"/>
    </border>
    <border>
      <left style="thick"/>
      <right style="thin"/>
      <top style="thin"/>
      <bottom style="thick"/>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ck"/>
      <right/>
      <top style="thick"/>
      <bottom/>
    </border>
    <border>
      <left/>
      <right/>
      <top style="thick"/>
      <bottom/>
    </border>
    <border>
      <left/>
      <right style="thin"/>
      <top style="thick"/>
      <bottom/>
    </border>
    <border>
      <left style="thick"/>
      <right/>
      <top/>
      <bottom style="thin"/>
    </border>
    <border>
      <left/>
      <right/>
      <top/>
      <bottom style="thin"/>
    </border>
    <border>
      <left/>
      <right style="thin"/>
      <top/>
      <bottom style="thin"/>
    </border>
    <border>
      <left style="thin"/>
      <right/>
      <top style="thick"/>
      <bottom style="thin"/>
    </border>
    <border>
      <left/>
      <right style="thick"/>
      <top style="thick"/>
      <bottom style="thin"/>
    </border>
    <border>
      <left style="thin"/>
      <right/>
      <top style="thin"/>
      <bottom style="thin"/>
    </border>
    <border>
      <left/>
      <right style="thick"/>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10" fillId="3" borderId="0" applyNumberFormat="0" applyBorder="0" applyAlignment="0" applyProtection="0"/>
    <xf numFmtId="0" fontId="16"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5" fillId="0" borderId="0" applyNumberFormat="0" applyFill="0" applyBorder="0" applyAlignment="0" applyProtection="0"/>
    <xf numFmtId="0" fontId="11"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15" fillId="0" borderId="7" applyNumberFormat="0" applyFill="0" applyAlignment="0" applyProtection="0"/>
    <xf numFmtId="0" fontId="9" fillId="4" borderId="0" applyNumberFormat="0" applyBorder="0" applyAlignment="0" applyProtection="0"/>
    <xf numFmtId="0" fontId="17" fillId="0" borderId="0" applyNumberFormat="0" applyFill="0" applyBorder="0" applyAlignment="0" applyProtection="0"/>
    <xf numFmtId="0" fontId="12" fillId="7" borderId="8" applyNumberFormat="0" applyAlignment="0" applyProtection="0"/>
    <xf numFmtId="0" fontId="14" fillId="19" borderId="8" applyNumberFormat="0" applyAlignment="0" applyProtection="0"/>
    <xf numFmtId="0" fontId="13" fillId="19" borderId="9" applyNumberFormat="0" applyAlignment="0" applyProtection="0"/>
    <xf numFmtId="0" fontId="18"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cellStyleXfs>
  <cellXfs count="51">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1" fillId="0" borderId="10" xfId="0" applyFont="1" applyBorder="1" applyAlignment="1">
      <alignment horizontal="center"/>
    </xf>
    <xf numFmtId="0" fontId="0" fillId="0" borderId="11" xfId="0" applyBorder="1" applyAlignment="1">
      <alignment/>
    </xf>
    <xf numFmtId="0" fontId="1" fillId="0" borderId="12" xfId="0" applyFont="1" applyBorder="1" applyAlignment="1">
      <alignment horizontal="center"/>
    </xf>
    <xf numFmtId="0" fontId="0" fillId="0" borderId="12" xfId="0" applyBorder="1" applyAlignment="1">
      <alignment horizontal="center"/>
    </xf>
    <xf numFmtId="0" fontId="1" fillId="11" borderId="13" xfId="0" applyFont="1" applyFill="1" applyBorder="1" applyAlignment="1">
      <alignment horizontal="center"/>
    </xf>
    <xf numFmtId="0" fontId="1" fillId="11" borderId="14" xfId="0" applyFont="1" applyFill="1" applyBorder="1" applyAlignment="1">
      <alignment horizontal="center"/>
    </xf>
    <xf numFmtId="0" fontId="0" fillId="0" borderId="0" xfId="0" applyAlignment="1">
      <alignment horizontal="center"/>
    </xf>
    <xf numFmtId="0" fontId="2" fillId="0" borderId="0" xfId="0" applyFont="1" applyAlignment="1">
      <alignment/>
    </xf>
    <xf numFmtId="0" fontId="1" fillId="0" borderId="15" xfId="0" applyFont="1" applyBorder="1" applyAlignment="1">
      <alignment horizontal="center"/>
    </xf>
    <xf numFmtId="0" fontId="0" fillId="0" borderId="15" xfId="0" applyBorder="1" applyAlignment="1">
      <alignment horizontal="center"/>
    </xf>
    <xf numFmtId="0" fontId="1" fillId="11" borderId="16" xfId="0" applyFont="1" applyFill="1" applyBorder="1" applyAlignment="1">
      <alignment horizontal="center"/>
    </xf>
    <xf numFmtId="0" fontId="1" fillId="24" borderId="10" xfId="0" applyFont="1" applyFill="1" applyBorder="1" applyAlignment="1">
      <alignment horizontal="center"/>
    </xf>
    <xf numFmtId="0" fontId="1" fillId="0" borderId="17" xfId="0" applyFont="1" applyBorder="1" applyAlignment="1">
      <alignment horizontal="left"/>
    </xf>
    <xf numFmtId="0" fontId="0" fillId="0" borderId="17" xfId="0" applyBorder="1" applyAlignment="1">
      <alignment horizontal="left"/>
    </xf>
    <xf numFmtId="0" fontId="1" fillId="11" borderId="18"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center"/>
    </xf>
    <xf numFmtId="0" fontId="0" fillId="0" borderId="0" xfId="0" applyFill="1" applyAlignment="1">
      <alignment/>
    </xf>
    <xf numFmtId="0" fontId="1" fillId="24" borderId="19" xfId="0" applyFont="1" applyFill="1" applyBorder="1" applyAlignment="1">
      <alignment horizontal="right"/>
    </xf>
    <xf numFmtId="0" fontId="1" fillId="24" borderId="20" xfId="0" applyFont="1" applyFill="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1" fillId="24" borderId="20" xfId="0" applyFont="1" applyFill="1" applyBorder="1" applyAlignment="1">
      <alignment horizontal="center"/>
    </xf>
    <xf numFmtId="0" fontId="1" fillId="24" borderId="24" xfId="0" applyFont="1" applyFill="1" applyBorder="1" applyAlignment="1">
      <alignment horizontal="center"/>
    </xf>
    <xf numFmtId="0" fontId="0" fillId="0" borderId="25" xfId="0" applyBorder="1" applyAlignment="1">
      <alignment horizontal="center"/>
    </xf>
    <xf numFmtId="0" fontId="0" fillId="0" borderId="23" xfId="0" applyBorder="1" applyAlignment="1">
      <alignment horizontal="center"/>
    </xf>
    <xf numFmtId="0" fontId="1" fillId="0" borderId="23" xfId="0" applyFont="1" applyBorder="1" applyAlignment="1">
      <alignment horizontal="center"/>
    </xf>
    <xf numFmtId="0" fontId="0" fillId="0" borderId="26" xfId="0" applyBorder="1" applyAlignment="1">
      <alignment horizontal="center"/>
    </xf>
    <xf numFmtId="0" fontId="1" fillId="24" borderId="19" xfId="0" applyFont="1" applyFill="1" applyBorder="1" applyAlignment="1">
      <alignment/>
    </xf>
    <xf numFmtId="0" fontId="0" fillId="0" borderId="21" xfId="0" applyBorder="1" applyAlignment="1">
      <alignment horizontal="right"/>
    </xf>
    <xf numFmtId="0" fontId="0" fillId="0" borderId="22" xfId="0" applyBorder="1" applyAlignment="1">
      <alignment horizontal="right"/>
    </xf>
    <xf numFmtId="0" fontId="0" fillId="0" borderId="0" xfId="0" applyAlignment="1">
      <alignment horizontal="right"/>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14" fontId="0" fillId="0" borderId="33" xfId="0" applyNumberFormat="1" applyBorder="1" applyAlignment="1">
      <alignment horizontal="center"/>
    </xf>
    <xf numFmtId="14" fontId="0" fillId="0" borderId="34" xfId="0" applyNumberForma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2" fillId="0" borderId="0" xfId="0" applyFont="1" applyAlignment="1">
      <alignment horizontal="center"/>
    </xf>
    <xf numFmtId="0" fontId="4" fillId="0" borderId="35" xfId="36" applyBorder="1" applyAlignment="1">
      <alignment horizontal="center"/>
    </xf>
    <xf numFmtId="0" fontId="3" fillId="0" borderId="27" xfId="0" applyFont="1" applyBorder="1" applyAlignment="1" quotePrefix="1">
      <alignment horizontal="center" vertical="center"/>
    </xf>
    <xf numFmtId="0" fontId="2" fillId="0" borderId="31" xfId="0" applyFont="1" applyBorder="1" applyAlignment="1">
      <alignment horizontal="center"/>
    </xf>
    <xf numFmtId="0" fontId="2" fillId="0" borderId="0" xfId="0" applyFont="1" applyBorder="1" applyAlignment="1">
      <alignment horizontal="center"/>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dxfs count="12">
    <dxf>
      <font>
        <b/>
        <i val="0"/>
        <color theme="0"/>
      </font>
      <fill>
        <patternFill>
          <bgColor theme="1"/>
        </patternFill>
      </fill>
    </dxf>
    <dxf>
      <font>
        <b/>
        <i val="0"/>
        <color theme="0"/>
      </font>
      <fill>
        <patternFill>
          <bgColor theme="1"/>
        </patternFill>
      </fill>
    </dxf>
    <dxf>
      <font>
        <b/>
        <i val="0"/>
        <color theme="0"/>
      </font>
      <fill>
        <patternFill>
          <fgColor indexed="64"/>
          <bgColor theme="1"/>
        </patternFill>
      </fill>
    </dxf>
    <dxf>
      <font>
        <b/>
        <i/>
        <u val="single"/>
      </font>
    </dxf>
    <dxf>
      <font>
        <b/>
        <i/>
      </font>
    </dxf>
    <dxf>
      <font>
        <b/>
        <i/>
        <u val="none"/>
      </font>
    </dxf>
    <dxf>
      <font>
        <b/>
        <i val="0"/>
        <color theme="0"/>
      </font>
      <fill>
        <patternFill>
          <bgColor theme="1"/>
        </patternFill>
      </fill>
    </dxf>
    <dxf>
      <font>
        <b/>
        <i val="0"/>
        <color theme="0"/>
      </font>
      <fill>
        <patternFill>
          <bgColor theme="1"/>
        </patternFill>
      </fill>
    </dxf>
    <dxf>
      <font>
        <b/>
        <i val="0"/>
        <color theme="0"/>
      </font>
      <fill>
        <patternFill>
          <fgColor indexed="64"/>
          <bgColor theme="1"/>
        </patternFill>
      </fill>
    </dxf>
    <dxf>
      <font>
        <b/>
        <i/>
        <u val="single"/>
      </font>
    </dxf>
    <dxf>
      <font>
        <b/>
        <i/>
      </font>
    </dxf>
    <dxf>
      <font>
        <b/>
        <i/>
        <u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lefner@centrum.cz" TargetMode="External" /><Relationship Id="rId2" Type="http://schemas.openxmlformats.org/officeDocument/2006/relationships/hyperlink" Target="mailto:ivetaptackova@seznam.cz" TargetMode="External" /><Relationship Id="rId3" Type="http://schemas.openxmlformats.org/officeDocument/2006/relationships/hyperlink" Target="mailto:jpaganikova@seznam.cz"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R407"/>
  <sheetViews>
    <sheetView zoomScalePageLayoutView="0" workbookViewId="0" topLeftCell="A1">
      <selection activeCell="C218" sqref="C218"/>
    </sheetView>
  </sheetViews>
  <sheetFormatPr defaultColWidth="9.140625" defaultRowHeight="15"/>
  <cols>
    <col min="1" max="1" width="27.8515625" style="0" customWidth="1"/>
    <col min="2" max="2" width="4.140625" style="0" customWidth="1"/>
    <col min="3" max="6" width="13.00390625" style="0" customWidth="1"/>
  </cols>
  <sheetData>
    <row r="1" spans="1:17" ht="23.25">
      <c r="A1" s="46" t="s">
        <v>156</v>
      </c>
      <c r="B1" s="46"/>
      <c r="C1" s="46"/>
      <c r="D1" s="46"/>
      <c r="E1" s="46"/>
      <c r="F1" s="46"/>
      <c r="G1" s="10"/>
      <c r="H1" s="10"/>
      <c r="I1" s="10"/>
      <c r="J1" s="10"/>
      <c r="K1" s="10"/>
      <c r="L1" s="10"/>
      <c r="M1" s="10"/>
      <c r="N1" s="10"/>
      <c r="O1" s="10"/>
      <c r="P1" s="10"/>
      <c r="Q1" s="10"/>
    </row>
    <row r="2" ht="15.75" thickBot="1"/>
    <row r="3" spans="1:6" ht="15.75" thickTop="1">
      <c r="A3" s="36" t="s">
        <v>12</v>
      </c>
      <c r="B3" s="37"/>
      <c r="C3" s="38"/>
      <c r="D3" s="4" t="s">
        <v>6</v>
      </c>
      <c r="E3" s="42"/>
      <c r="F3" s="43"/>
    </row>
    <row r="4" spans="1:6" ht="15">
      <c r="A4" s="39"/>
      <c r="B4" s="40"/>
      <c r="C4" s="41"/>
      <c r="D4" s="1" t="s">
        <v>7</v>
      </c>
      <c r="E4" s="44"/>
      <c r="F4" s="45"/>
    </row>
    <row r="5" spans="1:6" ht="15">
      <c r="A5" s="15" t="s">
        <v>4</v>
      </c>
      <c r="B5" s="11" t="s">
        <v>130</v>
      </c>
      <c r="C5" s="3" t="s">
        <v>0</v>
      </c>
      <c r="D5" s="3" t="s">
        <v>1</v>
      </c>
      <c r="E5" s="3" t="s">
        <v>2</v>
      </c>
      <c r="F5" s="5" t="s">
        <v>3</v>
      </c>
    </row>
    <row r="6" spans="1:18" ht="15">
      <c r="A6" s="16" t="s">
        <v>13</v>
      </c>
      <c r="B6" s="12" t="s">
        <v>11</v>
      </c>
      <c r="C6" s="2">
        <v>278</v>
      </c>
      <c r="D6" s="2">
        <v>86</v>
      </c>
      <c r="E6" s="14">
        <f>C6+D6</f>
        <v>364</v>
      </c>
      <c r="F6" s="6">
        <v>17</v>
      </c>
      <c r="L6" t="str">
        <f>A6</f>
        <v>Skála Eduard</v>
      </c>
      <c r="M6" t="str">
        <f>A3</f>
        <v>Glaverbel Teplice</v>
      </c>
      <c r="N6" t="str">
        <f aca="true" t="shared" si="0" ref="N6:R10">B6</f>
        <v>m</v>
      </c>
      <c r="O6">
        <f t="shared" si="0"/>
        <v>278</v>
      </c>
      <c r="P6">
        <f t="shared" si="0"/>
        <v>86</v>
      </c>
      <c r="Q6">
        <f t="shared" si="0"/>
        <v>364</v>
      </c>
      <c r="R6">
        <f t="shared" si="0"/>
        <v>17</v>
      </c>
    </row>
    <row r="7" spans="1:18" ht="15">
      <c r="A7" s="16" t="s">
        <v>14</v>
      </c>
      <c r="B7" s="12" t="s">
        <v>11</v>
      </c>
      <c r="C7" s="2">
        <v>317</v>
      </c>
      <c r="D7" s="2">
        <v>114</v>
      </c>
      <c r="E7" s="14">
        <f>C7+D7</f>
        <v>431</v>
      </c>
      <c r="F7" s="6">
        <v>7</v>
      </c>
      <c r="L7" t="str">
        <f>A7</f>
        <v>Jiřinský Josef</v>
      </c>
      <c r="M7" t="str">
        <f>A3</f>
        <v>Glaverbel Teplice</v>
      </c>
      <c r="N7" t="str">
        <f t="shared" si="0"/>
        <v>m</v>
      </c>
      <c r="O7">
        <f t="shared" si="0"/>
        <v>317</v>
      </c>
      <c r="P7">
        <f t="shared" si="0"/>
        <v>114</v>
      </c>
      <c r="Q7">
        <f t="shared" si="0"/>
        <v>431</v>
      </c>
      <c r="R7">
        <f t="shared" si="0"/>
        <v>7</v>
      </c>
    </row>
    <row r="8" spans="1:18" ht="15">
      <c r="A8" s="16" t="s">
        <v>15</v>
      </c>
      <c r="B8" s="12" t="s">
        <v>11</v>
      </c>
      <c r="C8" s="2">
        <v>277</v>
      </c>
      <c r="D8" s="2">
        <v>90</v>
      </c>
      <c r="E8" s="14">
        <f>C8+D8</f>
        <v>367</v>
      </c>
      <c r="F8" s="6">
        <v>10</v>
      </c>
      <c r="L8" t="str">
        <f>A8</f>
        <v>Soukup Martin</v>
      </c>
      <c r="M8" t="str">
        <f>A3</f>
        <v>Glaverbel Teplice</v>
      </c>
      <c r="N8" t="str">
        <f t="shared" si="0"/>
        <v>m</v>
      </c>
      <c r="O8">
        <f t="shared" si="0"/>
        <v>277</v>
      </c>
      <c r="P8">
        <f t="shared" si="0"/>
        <v>90</v>
      </c>
      <c r="Q8">
        <f t="shared" si="0"/>
        <v>367</v>
      </c>
      <c r="R8">
        <f t="shared" si="0"/>
        <v>10</v>
      </c>
    </row>
    <row r="9" spans="1:18" ht="15">
      <c r="A9" s="16" t="s">
        <v>16</v>
      </c>
      <c r="B9" s="12" t="s">
        <v>10</v>
      </c>
      <c r="C9" s="2">
        <v>301</v>
      </c>
      <c r="D9" s="2">
        <v>135</v>
      </c>
      <c r="E9" s="14">
        <f>C9+D9</f>
        <v>436</v>
      </c>
      <c r="F9" s="6">
        <v>6</v>
      </c>
      <c r="L9" t="str">
        <f>A9</f>
        <v>Zvěřinová Jana</v>
      </c>
      <c r="M9" t="str">
        <f>A3</f>
        <v>Glaverbel Teplice</v>
      </c>
      <c r="N9" t="str">
        <f t="shared" si="0"/>
        <v>ž</v>
      </c>
      <c r="O9">
        <f t="shared" si="0"/>
        <v>301</v>
      </c>
      <c r="P9">
        <f t="shared" si="0"/>
        <v>135</v>
      </c>
      <c r="Q9">
        <f t="shared" si="0"/>
        <v>436</v>
      </c>
      <c r="R9">
        <f t="shared" si="0"/>
        <v>6</v>
      </c>
    </row>
    <row r="10" spans="1:18" ht="15.75" thickBot="1">
      <c r="A10" s="17" t="s">
        <v>5</v>
      </c>
      <c r="B10" s="13"/>
      <c r="C10" s="7">
        <f>SUM(C6:C9)</f>
        <v>1173</v>
      </c>
      <c r="D10" s="7">
        <f>SUM(D6:D9)</f>
        <v>425</v>
      </c>
      <c r="E10" s="7">
        <f>SUM(E6:E9)</f>
        <v>1598</v>
      </c>
      <c r="F10" s="8">
        <f>SUM(F6:F9)</f>
        <v>40</v>
      </c>
      <c r="L10" t="str">
        <f>A3</f>
        <v>Glaverbel Teplice</v>
      </c>
      <c r="N10">
        <f t="shared" si="0"/>
        <v>0</v>
      </c>
      <c r="O10">
        <f t="shared" si="0"/>
        <v>1173</v>
      </c>
      <c r="P10">
        <f t="shared" si="0"/>
        <v>425</v>
      </c>
      <c r="Q10">
        <f t="shared" si="0"/>
        <v>1598</v>
      </c>
      <c r="R10">
        <f t="shared" si="0"/>
        <v>40</v>
      </c>
    </row>
    <row r="11" ht="16.5" thickBot="1" thickTop="1"/>
    <row r="12" spans="1:6" ht="15.75" thickTop="1">
      <c r="A12" s="36" t="s">
        <v>17</v>
      </c>
      <c r="B12" s="37"/>
      <c r="C12" s="38"/>
      <c r="D12" s="4" t="s">
        <v>6</v>
      </c>
      <c r="E12" s="42">
        <v>42505</v>
      </c>
      <c r="F12" s="43"/>
    </row>
    <row r="13" spans="1:6" ht="15">
      <c r="A13" s="39"/>
      <c r="B13" s="40"/>
      <c r="C13" s="41"/>
      <c r="D13" s="1" t="s">
        <v>7</v>
      </c>
      <c r="E13" s="44"/>
      <c r="F13" s="45"/>
    </row>
    <row r="14" spans="1:6" ht="15">
      <c r="A14" s="15" t="s">
        <v>4</v>
      </c>
      <c r="B14" s="11" t="s">
        <v>130</v>
      </c>
      <c r="C14" s="3" t="s">
        <v>0</v>
      </c>
      <c r="D14" s="3" t="s">
        <v>1</v>
      </c>
      <c r="E14" s="3" t="s">
        <v>2</v>
      </c>
      <c r="F14" s="5" t="s">
        <v>3</v>
      </c>
    </row>
    <row r="15" spans="1:18" ht="15">
      <c r="A15" s="16" t="s">
        <v>18</v>
      </c>
      <c r="B15" s="12" t="s">
        <v>11</v>
      </c>
      <c r="C15" s="2">
        <v>273</v>
      </c>
      <c r="D15" s="2">
        <v>100</v>
      </c>
      <c r="E15" s="14">
        <f>C15+D15</f>
        <v>373</v>
      </c>
      <c r="F15" s="6">
        <v>6</v>
      </c>
      <c r="L15" t="str">
        <f>A15</f>
        <v>Chrpa Vladimír</v>
      </c>
      <c r="M15" t="str">
        <f>A12</f>
        <v>SKK Bohušovice - jednotlivci</v>
      </c>
      <c r="N15" t="str">
        <f aca="true" t="shared" si="1" ref="N15:R19">B15</f>
        <v>m</v>
      </c>
      <c r="O15">
        <f t="shared" si="1"/>
        <v>273</v>
      </c>
      <c r="P15">
        <f t="shared" si="1"/>
        <v>100</v>
      </c>
      <c r="Q15">
        <f t="shared" si="1"/>
        <v>373</v>
      </c>
      <c r="R15">
        <f t="shared" si="1"/>
        <v>6</v>
      </c>
    </row>
    <row r="16" spans="1:18" ht="15">
      <c r="A16" s="16"/>
      <c r="B16" s="12"/>
      <c r="C16" s="2"/>
      <c r="D16" s="2"/>
      <c r="E16" s="14">
        <f>C16+D16</f>
        <v>0</v>
      </c>
      <c r="F16" s="6"/>
      <c r="L16">
        <f>A16</f>
        <v>0</v>
      </c>
      <c r="M16" t="str">
        <f>A12</f>
        <v>SKK Bohušovice - jednotlivci</v>
      </c>
      <c r="N16">
        <f t="shared" si="1"/>
        <v>0</v>
      </c>
      <c r="O16">
        <f t="shared" si="1"/>
        <v>0</v>
      </c>
      <c r="P16">
        <f t="shared" si="1"/>
        <v>0</v>
      </c>
      <c r="Q16">
        <f t="shared" si="1"/>
        <v>0</v>
      </c>
      <c r="R16">
        <f t="shared" si="1"/>
        <v>0</v>
      </c>
    </row>
    <row r="17" spans="1:18" ht="15">
      <c r="A17" s="16"/>
      <c r="B17" s="12"/>
      <c r="C17" s="2"/>
      <c r="D17" s="2"/>
      <c r="E17" s="14">
        <f>C17+D17</f>
        <v>0</v>
      </c>
      <c r="F17" s="6"/>
      <c r="L17">
        <f>A17</f>
        <v>0</v>
      </c>
      <c r="M17" t="str">
        <f>A12</f>
        <v>SKK Bohušovice - jednotlivci</v>
      </c>
      <c r="N17">
        <f t="shared" si="1"/>
        <v>0</v>
      </c>
      <c r="O17">
        <f t="shared" si="1"/>
        <v>0</v>
      </c>
      <c r="P17">
        <f t="shared" si="1"/>
        <v>0</v>
      </c>
      <c r="Q17">
        <f t="shared" si="1"/>
        <v>0</v>
      </c>
      <c r="R17">
        <f t="shared" si="1"/>
        <v>0</v>
      </c>
    </row>
    <row r="18" spans="1:18" ht="15">
      <c r="A18" s="16"/>
      <c r="B18" s="12"/>
      <c r="C18" s="2"/>
      <c r="D18" s="2"/>
      <c r="E18" s="14">
        <f>C18+D18</f>
        <v>0</v>
      </c>
      <c r="F18" s="6"/>
      <c r="L18">
        <f>A18</f>
        <v>0</v>
      </c>
      <c r="M18" t="str">
        <f>A12</f>
        <v>SKK Bohušovice - jednotlivci</v>
      </c>
      <c r="N18">
        <f t="shared" si="1"/>
        <v>0</v>
      </c>
      <c r="O18">
        <f t="shared" si="1"/>
        <v>0</v>
      </c>
      <c r="P18">
        <f t="shared" si="1"/>
        <v>0</v>
      </c>
      <c r="Q18">
        <f t="shared" si="1"/>
        <v>0</v>
      </c>
      <c r="R18">
        <f t="shared" si="1"/>
        <v>0</v>
      </c>
    </row>
    <row r="19" spans="1:18" ht="15.75" thickBot="1">
      <c r="A19" s="17" t="s">
        <v>5</v>
      </c>
      <c r="B19" s="13"/>
      <c r="C19" s="7">
        <f>SUM(C15:C18)</f>
        <v>273</v>
      </c>
      <c r="D19" s="7">
        <f>SUM(D15:D18)</f>
        <v>100</v>
      </c>
      <c r="E19" s="7">
        <f>SUM(E15:E18)</f>
        <v>373</v>
      </c>
      <c r="F19" s="8">
        <f>SUM(F15:F18)</f>
        <v>6</v>
      </c>
      <c r="L19" t="str">
        <f>A12</f>
        <v>SKK Bohušovice - jednotlivci</v>
      </c>
      <c r="N19">
        <f t="shared" si="1"/>
        <v>0</v>
      </c>
      <c r="O19">
        <f t="shared" si="1"/>
        <v>273</v>
      </c>
      <c r="P19">
        <f t="shared" si="1"/>
        <v>100</v>
      </c>
      <c r="Q19">
        <f t="shared" si="1"/>
        <v>373</v>
      </c>
      <c r="R19">
        <f t="shared" si="1"/>
        <v>6</v>
      </c>
    </row>
    <row r="20" ht="16.5" thickBot="1" thickTop="1"/>
    <row r="21" spans="1:6" ht="15.75" thickTop="1">
      <c r="A21" s="36" t="s">
        <v>19</v>
      </c>
      <c r="B21" s="37"/>
      <c r="C21" s="38"/>
      <c r="D21" s="4" t="s">
        <v>6</v>
      </c>
      <c r="E21" s="42">
        <v>42500</v>
      </c>
      <c r="F21" s="43"/>
    </row>
    <row r="22" spans="1:6" ht="15">
      <c r="A22" s="39"/>
      <c r="B22" s="40"/>
      <c r="C22" s="41"/>
      <c r="D22" s="1" t="s">
        <v>7</v>
      </c>
      <c r="E22" s="44"/>
      <c r="F22" s="45"/>
    </row>
    <row r="23" spans="1:6" ht="15">
      <c r="A23" s="15" t="s">
        <v>4</v>
      </c>
      <c r="B23" s="11" t="s">
        <v>130</v>
      </c>
      <c r="C23" s="3" t="s">
        <v>0</v>
      </c>
      <c r="D23" s="3" t="s">
        <v>1</v>
      </c>
      <c r="E23" s="3" t="s">
        <v>2</v>
      </c>
      <c r="F23" s="5" t="s">
        <v>3</v>
      </c>
    </row>
    <row r="24" spans="1:18" ht="15">
      <c r="A24" s="16" t="s">
        <v>20</v>
      </c>
      <c r="B24" s="12" t="s">
        <v>11</v>
      </c>
      <c r="C24" s="2">
        <v>278</v>
      </c>
      <c r="D24" s="2">
        <v>124</v>
      </c>
      <c r="E24" s="14">
        <f>C24+D24</f>
        <v>402</v>
      </c>
      <c r="F24" s="6">
        <v>10</v>
      </c>
      <c r="L24" t="str">
        <f>A24</f>
        <v>Novotný Ivan</v>
      </c>
      <c r="M24" t="str">
        <f>A21</f>
        <v>SK Děčín</v>
      </c>
      <c r="N24" t="str">
        <f aca="true" t="shared" si="2" ref="N24:R28">B24</f>
        <v>m</v>
      </c>
      <c r="O24">
        <f t="shared" si="2"/>
        <v>278</v>
      </c>
      <c r="P24">
        <f t="shared" si="2"/>
        <v>124</v>
      </c>
      <c r="Q24">
        <f t="shared" si="2"/>
        <v>402</v>
      </c>
      <c r="R24">
        <f t="shared" si="2"/>
        <v>10</v>
      </c>
    </row>
    <row r="25" spans="1:18" ht="15">
      <c r="A25" s="16"/>
      <c r="B25" s="12"/>
      <c r="C25" s="2"/>
      <c r="D25" s="2"/>
      <c r="E25" s="14">
        <f>C25+D25</f>
        <v>0</v>
      </c>
      <c r="F25" s="6"/>
      <c r="L25">
        <f>A25</f>
        <v>0</v>
      </c>
      <c r="M25" t="str">
        <f>A21</f>
        <v>SK Děčín</v>
      </c>
      <c r="N25">
        <f t="shared" si="2"/>
        <v>0</v>
      </c>
      <c r="O25">
        <f t="shared" si="2"/>
        <v>0</v>
      </c>
      <c r="P25">
        <f t="shared" si="2"/>
        <v>0</v>
      </c>
      <c r="Q25">
        <f t="shared" si="2"/>
        <v>0</v>
      </c>
      <c r="R25">
        <f t="shared" si="2"/>
        <v>0</v>
      </c>
    </row>
    <row r="26" spans="1:18" ht="15">
      <c r="A26" s="16"/>
      <c r="B26" s="12"/>
      <c r="C26" s="2"/>
      <c r="D26" s="2"/>
      <c r="E26" s="14">
        <f>C26+D26</f>
        <v>0</v>
      </c>
      <c r="F26" s="6"/>
      <c r="L26">
        <f>A26</f>
        <v>0</v>
      </c>
      <c r="M26" t="str">
        <f>A21</f>
        <v>SK Děčín</v>
      </c>
      <c r="N26">
        <f t="shared" si="2"/>
        <v>0</v>
      </c>
      <c r="O26">
        <f t="shared" si="2"/>
        <v>0</v>
      </c>
      <c r="P26">
        <f t="shared" si="2"/>
        <v>0</v>
      </c>
      <c r="Q26">
        <f t="shared" si="2"/>
        <v>0</v>
      </c>
      <c r="R26">
        <f t="shared" si="2"/>
        <v>0</v>
      </c>
    </row>
    <row r="27" spans="1:18" ht="15">
      <c r="A27" s="16"/>
      <c r="B27" s="12"/>
      <c r="C27" s="2"/>
      <c r="D27" s="2"/>
      <c r="E27" s="14">
        <f>C27+D27</f>
        <v>0</v>
      </c>
      <c r="F27" s="6"/>
      <c r="L27">
        <f>A27</f>
        <v>0</v>
      </c>
      <c r="M27" t="str">
        <f>A21</f>
        <v>SK Děčín</v>
      </c>
      <c r="N27">
        <f t="shared" si="2"/>
        <v>0</v>
      </c>
      <c r="O27">
        <f t="shared" si="2"/>
        <v>0</v>
      </c>
      <c r="P27">
        <f t="shared" si="2"/>
        <v>0</v>
      </c>
      <c r="Q27">
        <f t="shared" si="2"/>
        <v>0</v>
      </c>
      <c r="R27">
        <f t="shared" si="2"/>
        <v>0</v>
      </c>
    </row>
    <row r="28" spans="1:18" ht="15.75" thickBot="1">
      <c r="A28" s="17" t="s">
        <v>5</v>
      </c>
      <c r="B28" s="13"/>
      <c r="C28" s="7">
        <f>SUM(C24:C27)</f>
        <v>278</v>
      </c>
      <c r="D28" s="7">
        <f>SUM(D24:D27)</f>
        <v>124</v>
      </c>
      <c r="E28" s="7">
        <f>SUM(E24:E27)</f>
        <v>402</v>
      </c>
      <c r="F28" s="8">
        <f>SUM(F24:F27)</f>
        <v>10</v>
      </c>
      <c r="L28" t="str">
        <f>A21</f>
        <v>SK Děčín</v>
      </c>
      <c r="N28">
        <f t="shared" si="2"/>
        <v>0</v>
      </c>
      <c r="O28">
        <f t="shared" si="2"/>
        <v>278</v>
      </c>
      <c r="P28">
        <f t="shared" si="2"/>
        <v>124</v>
      </c>
      <c r="Q28">
        <f t="shared" si="2"/>
        <v>402</v>
      </c>
      <c r="R28">
        <f t="shared" si="2"/>
        <v>10</v>
      </c>
    </row>
    <row r="29" ht="16.5" thickBot="1" thickTop="1"/>
    <row r="30" spans="1:6" ht="15.75" thickTop="1">
      <c r="A30" s="36" t="s">
        <v>21</v>
      </c>
      <c r="B30" s="37"/>
      <c r="C30" s="38"/>
      <c r="D30" s="4" t="s">
        <v>6</v>
      </c>
      <c r="E30" s="42"/>
      <c r="F30" s="43"/>
    </row>
    <row r="31" spans="1:6" ht="15">
      <c r="A31" s="39"/>
      <c r="B31" s="40"/>
      <c r="C31" s="41"/>
      <c r="D31" s="1" t="s">
        <v>7</v>
      </c>
      <c r="E31" s="44"/>
      <c r="F31" s="45"/>
    </row>
    <row r="32" spans="1:6" ht="15">
      <c r="A32" s="15" t="s">
        <v>4</v>
      </c>
      <c r="B32" s="11" t="s">
        <v>130</v>
      </c>
      <c r="C32" s="3" t="s">
        <v>0</v>
      </c>
      <c r="D32" s="3" t="s">
        <v>1</v>
      </c>
      <c r="E32" s="3" t="s">
        <v>2</v>
      </c>
      <c r="F32" s="5" t="s">
        <v>3</v>
      </c>
    </row>
    <row r="33" spans="1:18" ht="15">
      <c r="A33" s="16" t="s">
        <v>22</v>
      </c>
      <c r="B33" s="12" t="s">
        <v>11</v>
      </c>
      <c r="C33" s="2">
        <v>287</v>
      </c>
      <c r="D33" s="2">
        <v>161</v>
      </c>
      <c r="E33" s="14">
        <f>C33+D33</f>
        <v>448</v>
      </c>
      <c r="F33" s="6">
        <v>7</v>
      </c>
      <c r="L33" t="str">
        <f>A33</f>
        <v>Martinek Luboš</v>
      </c>
      <c r="M33" t="str">
        <f>A30</f>
        <v>SKK Karlovy Vary</v>
      </c>
      <c r="N33" t="str">
        <f aca="true" t="shared" si="3" ref="N33:R37">B33</f>
        <v>m</v>
      </c>
      <c r="O33">
        <f t="shared" si="3"/>
        <v>287</v>
      </c>
      <c r="P33">
        <f t="shared" si="3"/>
        <v>161</v>
      </c>
      <c r="Q33">
        <f t="shared" si="3"/>
        <v>448</v>
      </c>
      <c r="R33">
        <f t="shared" si="3"/>
        <v>7</v>
      </c>
    </row>
    <row r="34" spans="1:18" ht="15">
      <c r="A34" s="16" t="s">
        <v>23</v>
      </c>
      <c r="B34" s="12" t="s">
        <v>10</v>
      </c>
      <c r="C34" s="2">
        <v>265</v>
      </c>
      <c r="D34" s="2">
        <v>78</v>
      </c>
      <c r="E34" s="14">
        <f>C34+D34</f>
        <v>343</v>
      </c>
      <c r="F34" s="6">
        <v>18</v>
      </c>
      <c r="L34" t="str">
        <f>A34</f>
        <v>Martinková Blanka</v>
      </c>
      <c r="M34" t="str">
        <f>A30</f>
        <v>SKK Karlovy Vary</v>
      </c>
      <c r="N34" t="str">
        <f t="shared" si="3"/>
        <v>ž</v>
      </c>
      <c r="O34">
        <f t="shared" si="3"/>
        <v>265</v>
      </c>
      <c r="P34">
        <f t="shared" si="3"/>
        <v>78</v>
      </c>
      <c r="Q34">
        <f t="shared" si="3"/>
        <v>343</v>
      </c>
      <c r="R34">
        <f t="shared" si="3"/>
        <v>18</v>
      </c>
    </row>
    <row r="35" spans="1:18" ht="15">
      <c r="A35" s="16"/>
      <c r="B35" s="12"/>
      <c r="C35" s="2"/>
      <c r="D35" s="2"/>
      <c r="E35" s="14">
        <f>C35+D35</f>
        <v>0</v>
      </c>
      <c r="F35" s="6"/>
      <c r="L35">
        <f>A35</f>
        <v>0</v>
      </c>
      <c r="M35" t="str">
        <f>A30</f>
        <v>SKK Karlovy Vary</v>
      </c>
      <c r="N35">
        <f t="shared" si="3"/>
        <v>0</v>
      </c>
      <c r="O35">
        <f t="shared" si="3"/>
        <v>0</v>
      </c>
      <c r="P35">
        <f t="shared" si="3"/>
        <v>0</v>
      </c>
      <c r="Q35">
        <f t="shared" si="3"/>
        <v>0</v>
      </c>
      <c r="R35">
        <f t="shared" si="3"/>
        <v>0</v>
      </c>
    </row>
    <row r="36" spans="1:18" ht="15">
      <c r="A36" s="16"/>
      <c r="B36" s="12"/>
      <c r="C36" s="2"/>
      <c r="D36" s="2"/>
      <c r="E36" s="14">
        <f>C36+D36</f>
        <v>0</v>
      </c>
      <c r="F36" s="6"/>
      <c r="L36">
        <f>A36</f>
        <v>0</v>
      </c>
      <c r="M36" t="str">
        <f>A30</f>
        <v>SKK Karlovy Vary</v>
      </c>
      <c r="N36">
        <f t="shared" si="3"/>
        <v>0</v>
      </c>
      <c r="O36">
        <f t="shared" si="3"/>
        <v>0</v>
      </c>
      <c r="P36">
        <f t="shared" si="3"/>
        <v>0</v>
      </c>
      <c r="Q36">
        <f t="shared" si="3"/>
        <v>0</v>
      </c>
      <c r="R36">
        <f t="shared" si="3"/>
        <v>0</v>
      </c>
    </row>
    <row r="37" spans="1:18" ht="15.75" thickBot="1">
      <c r="A37" s="17" t="s">
        <v>5</v>
      </c>
      <c r="B37" s="13"/>
      <c r="C37" s="7">
        <f>SUM(C33:C36)</f>
        <v>552</v>
      </c>
      <c r="D37" s="7">
        <f>SUM(D33:D36)</f>
        <v>239</v>
      </c>
      <c r="E37" s="7">
        <f>SUM(E33:E36)</f>
        <v>791</v>
      </c>
      <c r="F37" s="8">
        <f>SUM(F33:F36)</f>
        <v>25</v>
      </c>
      <c r="L37" t="str">
        <f>A30</f>
        <v>SKK Karlovy Vary</v>
      </c>
      <c r="N37">
        <f t="shared" si="3"/>
        <v>0</v>
      </c>
      <c r="O37">
        <f t="shared" si="3"/>
        <v>552</v>
      </c>
      <c r="P37">
        <f t="shared" si="3"/>
        <v>239</v>
      </c>
      <c r="Q37">
        <f t="shared" si="3"/>
        <v>791</v>
      </c>
      <c r="R37">
        <f t="shared" si="3"/>
        <v>25</v>
      </c>
    </row>
    <row r="38" ht="16.5" thickBot="1" thickTop="1"/>
    <row r="39" spans="1:6" ht="15.75" thickTop="1">
      <c r="A39" s="36" t="s">
        <v>24</v>
      </c>
      <c r="B39" s="37"/>
      <c r="C39" s="38"/>
      <c r="D39" s="4" t="s">
        <v>6</v>
      </c>
      <c r="E39" s="42"/>
      <c r="F39" s="43"/>
    </row>
    <row r="40" spans="1:6" ht="15">
      <c r="A40" s="39"/>
      <c r="B40" s="40"/>
      <c r="C40" s="41"/>
      <c r="D40" s="1" t="s">
        <v>7</v>
      </c>
      <c r="E40" s="47" t="s">
        <v>25</v>
      </c>
      <c r="F40" s="45"/>
    </row>
    <row r="41" spans="1:6" ht="15">
      <c r="A41" s="15" t="s">
        <v>4</v>
      </c>
      <c r="B41" s="11" t="s">
        <v>130</v>
      </c>
      <c r="C41" s="3" t="s">
        <v>0</v>
      </c>
      <c r="D41" s="3" t="s">
        <v>1</v>
      </c>
      <c r="E41" s="3" t="s">
        <v>2</v>
      </c>
      <c r="F41" s="5" t="s">
        <v>3</v>
      </c>
    </row>
    <row r="42" spans="1:18" ht="15">
      <c r="A42" s="16" t="s">
        <v>26</v>
      </c>
      <c r="B42" s="12" t="s">
        <v>11</v>
      </c>
      <c r="C42" s="2">
        <v>297</v>
      </c>
      <c r="D42" s="2">
        <v>142</v>
      </c>
      <c r="E42" s="14">
        <f>C42+D42</f>
        <v>439</v>
      </c>
      <c r="F42" s="6">
        <v>5</v>
      </c>
      <c r="L42" t="str">
        <f>A42</f>
        <v>Lefner J.</v>
      </c>
      <c r="M42" t="str">
        <f>A39</f>
        <v>Podbořany</v>
      </c>
      <c r="N42" t="str">
        <f aca="true" t="shared" si="4" ref="N42:R46">B42</f>
        <v>m</v>
      </c>
      <c r="O42">
        <f t="shared" si="4"/>
        <v>297</v>
      </c>
      <c r="P42">
        <f t="shared" si="4"/>
        <v>142</v>
      </c>
      <c r="Q42">
        <f t="shared" si="4"/>
        <v>439</v>
      </c>
      <c r="R42">
        <f t="shared" si="4"/>
        <v>5</v>
      </c>
    </row>
    <row r="43" spans="1:18" ht="15">
      <c r="A43" s="16" t="s">
        <v>27</v>
      </c>
      <c r="B43" s="12" t="s">
        <v>11</v>
      </c>
      <c r="C43" s="2">
        <v>280</v>
      </c>
      <c r="D43" s="2">
        <v>161</v>
      </c>
      <c r="E43" s="14">
        <f>C43+D43</f>
        <v>441</v>
      </c>
      <c r="F43" s="6">
        <v>1</v>
      </c>
      <c r="L43" t="str">
        <f>A43</f>
        <v>Hrdina M.</v>
      </c>
      <c r="M43" t="str">
        <f>A39</f>
        <v>Podbořany</v>
      </c>
      <c r="N43" t="str">
        <f t="shared" si="4"/>
        <v>m</v>
      </c>
      <c r="O43">
        <f t="shared" si="4"/>
        <v>280</v>
      </c>
      <c r="P43">
        <f t="shared" si="4"/>
        <v>161</v>
      </c>
      <c r="Q43">
        <f t="shared" si="4"/>
        <v>441</v>
      </c>
      <c r="R43">
        <f t="shared" si="4"/>
        <v>1</v>
      </c>
    </row>
    <row r="44" spans="1:18" ht="15">
      <c r="A44" s="16"/>
      <c r="B44" s="12"/>
      <c r="C44" s="2"/>
      <c r="D44" s="2"/>
      <c r="E44" s="14">
        <f>C44+D44</f>
        <v>0</v>
      </c>
      <c r="F44" s="6"/>
      <c r="L44">
        <f>A44</f>
        <v>0</v>
      </c>
      <c r="M44" t="str">
        <f>A39</f>
        <v>Podbořany</v>
      </c>
      <c r="N44">
        <f t="shared" si="4"/>
        <v>0</v>
      </c>
      <c r="O44">
        <f t="shared" si="4"/>
        <v>0</v>
      </c>
      <c r="P44">
        <f t="shared" si="4"/>
        <v>0</v>
      </c>
      <c r="Q44">
        <f t="shared" si="4"/>
        <v>0</v>
      </c>
      <c r="R44">
        <f t="shared" si="4"/>
        <v>0</v>
      </c>
    </row>
    <row r="45" spans="1:18" ht="15">
      <c r="A45" s="16"/>
      <c r="B45" s="12"/>
      <c r="C45" s="2"/>
      <c r="D45" s="2"/>
      <c r="E45" s="14">
        <f>C45+D45</f>
        <v>0</v>
      </c>
      <c r="F45" s="6"/>
      <c r="L45">
        <f>A45</f>
        <v>0</v>
      </c>
      <c r="M45" t="str">
        <f>A39</f>
        <v>Podbořany</v>
      </c>
      <c r="N45">
        <f t="shared" si="4"/>
        <v>0</v>
      </c>
      <c r="O45">
        <f t="shared" si="4"/>
        <v>0</v>
      </c>
      <c r="P45">
        <f t="shared" si="4"/>
        <v>0</v>
      </c>
      <c r="Q45">
        <f t="shared" si="4"/>
        <v>0</v>
      </c>
      <c r="R45">
        <f t="shared" si="4"/>
        <v>0</v>
      </c>
    </row>
    <row r="46" spans="1:18" ht="15.75" thickBot="1">
      <c r="A46" s="17" t="s">
        <v>5</v>
      </c>
      <c r="B46" s="13"/>
      <c r="C46" s="7">
        <f>SUM(C42:C45)</f>
        <v>577</v>
      </c>
      <c r="D46" s="7">
        <f>SUM(D42:D45)</f>
        <v>303</v>
      </c>
      <c r="E46" s="7">
        <f>SUM(E42:E45)</f>
        <v>880</v>
      </c>
      <c r="F46" s="8">
        <f>SUM(F42:F45)</f>
        <v>6</v>
      </c>
      <c r="L46" t="str">
        <f>A39</f>
        <v>Podbořany</v>
      </c>
      <c r="N46">
        <f t="shared" si="4"/>
        <v>0</v>
      </c>
      <c r="O46">
        <f t="shared" si="4"/>
        <v>577</v>
      </c>
      <c r="P46">
        <f t="shared" si="4"/>
        <v>303</v>
      </c>
      <c r="Q46">
        <f t="shared" si="4"/>
        <v>880</v>
      </c>
      <c r="R46">
        <f t="shared" si="4"/>
        <v>6</v>
      </c>
    </row>
    <row r="47" spans="1:6" s="20" customFormat="1" ht="15.75" thickTop="1">
      <c r="A47" s="18"/>
      <c r="B47" s="19"/>
      <c r="C47" s="19"/>
      <c r="D47" s="19"/>
      <c r="E47" s="19"/>
      <c r="F47" s="19"/>
    </row>
    <row r="48" ht="15.75" thickBot="1"/>
    <row r="49" spans="1:6" ht="15.75" thickTop="1">
      <c r="A49" s="36" t="s">
        <v>28</v>
      </c>
      <c r="B49" s="37"/>
      <c r="C49" s="38"/>
      <c r="D49" s="4" t="s">
        <v>6</v>
      </c>
      <c r="E49" s="42">
        <v>42505</v>
      </c>
      <c r="F49" s="43"/>
    </row>
    <row r="50" spans="1:6" ht="15">
      <c r="A50" s="39"/>
      <c r="B50" s="40"/>
      <c r="C50" s="41"/>
      <c r="D50" s="1" t="s">
        <v>7</v>
      </c>
      <c r="E50" s="44"/>
      <c r="F50" s="45"/>
    </row>
    <row r="51" spans="1:6" ht="15">
      <c r="A51" s="15" t="s">
        <v>4</v>
      </c>
      <c r="B51" s="11" t="s">
        <v>130</v>
      </c>
      <c r="C51" s="3" t="s">
        <v>0</v>
      </c>
      <c r="D51" s="3" t="s">
        <v>1</v>
      </c>
      <c r="E51" s="3" t="s">
        <v>2</v>
      </c>
      <c r="F51" s="5" t="s">
        <v>3</v>
      </c>
    </row>
    <row r="52" spans="1:18" ht="15">
      <c r="A52" s="16" t="s">
        <v>29</v>
      </c>
      <c r="B52" s="12" t="s">
        <v>11</v>
      </c>
      <c r="C52" s="2">
        <v>319</v>
      </c>
      <c r="D52" s="2">
        <v>143</v>
      </c>
      <c r="E52" s="14">
        <f>C52+D52</f>
        <v>462</v>
      </c>
      <c r="F52" s="6">
        <v>1</v>
      </c>
      <c r="L52" t="str">
        <f>A52</f>
        <v>Šálek Josef</v>
      </c>
      <c r="M52" t="str">
        <f>A49</f>
        <v>KK HV Trnovany - jednotlivci</v>
      </c>
      <c r="N52" t="str">
        <f aca="true" t="shared" si="5" ref="N52:R56">B52</f>
        <v>m</v>
      </c>
      <c r="O52">
        <f t="shared" si="5"/>
        <v>319</v>
      </c>
      <c r="P52">
        <f t="shared" si="5"/>
        <v>143</v>
      </c>
      <c r="Q52">
        <f t="shared" si="5"/>
        <v>462</v>
      </c>
      <c r="R52">
        <f t="shared" si="5"/>
        <v>1</v>
      </c>
    </row>
    <row r="53" spans="1:18" ht="15">
      <c r="A53" s="16" t="s">
        <v>30</v>
      </c>
      <c r="B53" s="12" t="s">
        <v>11</v>
      </c>
      <c r="C53" s="2">
        <v>296</v>
      </c>
      <c r="D53" s="2">
        <v>95</v>
      </c>
      <c r="E53" s="14">
        <f>C53+D53</f>
        <v>391</v>
      </c>
      <c r="F53" s="6">
        <v>13</v>
      </c>
      <c r="L53" t="str">
        <f>A53</f>
        <v>Fabian Petr</v>
      </c>
      <c r="M53" t="str">
        <f>A49</f>
        <v>KK HV Trnovany - jednotlivci</v>
      </c>
      <c r="N53" t="str">
        <f t="shared" si="5"/>
        <v>m</v>
      </c>
      <c r="O53">
        <f t="shared" si="5"/>
        <v>296</v>
      </c>
      <c r="P53">
        <f t="shared" si="5"/>
        <v>95</v>
      </c>
      <c r="Q53">
        <f t="shared" si="5"/>
        <v>391</v>
      </c>
      <c r="R53">
        <f t="shared" si="5"/>
        <v>13</v>
      </c>
    </row>
    <row r="54" spans="1:18" ht="15">
      <c r="A54" s="16"/>
      <c r="B54" s="12"/>
      <c r="C54" s="2"/>
      <c r="D54" s="2"/>
      <c r="E54" s="14">
        <f>C54+D54</f>
        <v>0</v>
      </c>
      <c r="F54" s="6"/>
      <c r="L54">
        <f>A54</f>
        <v>0</v>
      </c>
      <c r="M54" t="str">
        <f>A49</f>
        <v>KK HV Trnovany - jednotlivci</v>
      </c>
      <c r="N54">
        <f t="shared" si="5"/>
        <v>0</v>
      </c>
      <c r="O54">
        <f t="shared" si="5"/>
        <v>0</v>
      </c>
      <c r="P54">
        <f t="shared" si="5"/>
        <v>0</v>
      </c>
      <c r="Q54">
        <f t="shared" si="5"/>
        <v>0</v>
      </c>
      <c r="R54">
        <f t="shared" si="5"/>
        <v>0</v>
      </c>
    </row>
    <row r="55" spans="1:18" ht="15">
      <c r="A55" s="16"/>
      <c r="B55" s="12"/>
      <c r="C55" s="2"/>
      <c r="D55" s="2"/>
      <c r="E55" s="14">
        <f>C55+D55</f>
        <v>0</v>
      </c>
      <c r="F55" s="6"/>
      <c r="L55">
        <f>A55</f>
        <v>0</v>
      </c>
      <c r="M55" t="str">
        <f>A49</f>
        <v>KK HV Trnovany - jednotlivci</v>
      </c>
      <c r="N55">
        <f t="shared" si="5"/>
        <v>0</v>
      </c>
      <c r="O55">
        <f t="shared" si="5"/>
        <v>0</v>
      </c>
      <c r="P55">
        <f t="shared" si="5"/>
        <v>0</v>
      </c>
      <c r="Q55">
        <f t="shared" si="5"/>
        <v>0</v>
      </c>
      <c r="R55">
        <f t="shared" si="5"/>
        <v>0</v>
      </c>
    </row>
    <row r="56" spans="1:18" ht="15.75" thickBot="1">
      <c r="A56" s="17" t="s">
        <v>5</v>
      </c>
      <c r="B56" s="13"/>
      <c r="C56" s="7">
        <f>SUM(C52:C55)</f>
        <v>615</v>
      </c>
      <c r="D56" s="7">
        <f>SUM(D52:D55)</f>
        <v>238</v>
      </c>
      <c r="E56" s="7">
        <f>SUM(E52:E55)</f>
        <v>853</v>
      </c>
      <c r="F56" s="8">
        <f>SUM(F52:F55)</f>
        <v>14</v>
      </c>
      <c r="L56" t="str">
        <f>A49</f>
        <v>KK HV Trnovany - jednotlivci</v>
      </c>
      <c r="N56">
        <f t="shared" si="5"/>
        <v>0</v>
      </c>
      <c r="O56">
        <f t="shared" si="5"/>
        <v>615</v>
      </c>
      <c r="P56">
        <f t="shared" si="5"/>
        <v>238</v>
      </c>
      <c r="Q56">
        <f t="shared" si="5"/>
        <v>853</v>
      </c>
      <c r="R56">
        <f t="shared" si="5"/>
        <v>14</v>
      </c>
    </row>
    <row r="57" ht="16.5" thickBot="1" thickTop="1"/>
    <row r="58" spans="1:6" ht="15.75" thickTop="1">
      <c r="A58" s="48" t="s">
        <v>58</v>
      </c>
      <c r="B58" s="37"/>
      <c r="C58" s="38"/>
      <c r="D58" s="4" t="s">
        <v>6</v>
      </c>
      <c r="E58" s="42">
        <v>42507</v>
      </c>
      <c r="F58" s="43"/>
    </row>
    <row r="59" spans="1:6" ht="15">
      <c r="A59" s="39"/>
      <c r="B59" s="40"/>
      <c r="C59" s="41"/>
      <c r="D59" s="1" t="s">
        <v>7</v>
      </c>
      <c r="E59" s="44"/>
      <c r="F59" s="45"/>
    </row>
    <row r="60" spans="1:6" ht="15">
      <c r="A60" s="15" t="s">
        <v>4</v>
      </c>
      <c r="B60" s="11" t="s">
        <v>130</v>
      </c>
      <c r="C60" s="3" t="s">
        <v>0</v>
      </c>
      <c r="D60" s="3" t="s">
        <v>1</v>
      </c>
      <c r="E60" s="3" t="s">
        <v>2</v>
      </c>
      <c r="F60" s="5" t="s">
        <v>3</v>
      </c>
    </row>
    <row r="61" spans="1:18" ht="15">
      <c r="A61" s="16" t="s">
        <v>31</v>
      </c>
      <c r="B61" s="12" t="s">
        <v>10</v>
      </c>
      <c r="C61" s="2">
        <v>325</v>
      </c>
      <c r="D61" s="2">
        <v>151</v>
      </c>
      <c r="E61" s="14">
        <f>C61+D61</f>
        <v>476</v>
      </c>
      <c r="F61" s="6">
        <v>2</v>
      </c>
      <c r="L61" t="str">
        <f>A61</f>
        <v>Hofmanová Markéta</v>
      </c>
      <c r="M61" t="str">
        <f>A58</f>
        <v>Sokol Duchcov</v>
      </c>
      <c r="N61" t="str">
        <f aca="true" t="shared" si="6" ref="N61:R65">B61</f>
        <v>ž</v>
      </c>
      <c r="O61">
        <f t="shared" si="6"/>
        <v>325</v>
      </c>
      <c r="P61">
        <f t="shared" si="6"/>
        <v>151</v>
      </c>
      <c r="Q61">
        <f t="shared" si="6"/>
        <v>476</v>
      </c>
      <c r="R61">
        <f t="shared" si="6"/>
        <v>2</v>
      </c>
    </row>
    <row r="62" spans="1:18" ht="15">
      <c r="A62" s="16" t="s">
        <v>32</v>
      </c>
      <c r="B62" s="12" t="s">
        <v>10</v>
      </c>
      <c r="C62" s="2">
        <v>293</v>
      </c>
      <c r="D62" s="2">
        <v>132</v>
      </c>
      <c r="E62" s="14">
        <f>C62+D62</f>
        <v>425</v>
      </c>
      <c r="F62" s="6">
        <v>1</v>
      </c>
      <c r="L62" t="str">
        <f>A62</f>
        <v>Březinová Ivana</v>
      </c>
      <c r="M62" t="str">
        <f>A58</f>
        <v>Sokol Duchcov</v>
      </c>
      <c r="N62" t="str">
        <f t="shared" si="6"/>
        <v>ž</v>
      </c>
      <c r="O62">
        <f t="shared" si="6"/>
        <v>293</v>
      </c>
      <c r="P62">
        <f t="shared" si="6"/>
        <v>132</v>
      </c>
      <c r="Q62">
        <f t="shared" si="6"/>
        <v>425</v>
      </c>
      <c r="R62">
        <f t="shared" si="6"/>
        <v>1</v>
      </c>
    </row>
    <row r="63" spans="1:18" ht="15">
      <c r="A63" s="16"/>
      <c r="B63" s="12"/>
      <c r="C63" s="2"/>
      <c r="D63" s="2"/>
      <c r="E63" s="14">
        <f>C63+D63</f>
        <v>0</v>
      </c>
      <c r="F63" s="6"/>
      <c r="L63">
        <f>A63</f>
        <v>0</v>
      </c>
      <c r="M63" t="str">
        <f>A58</f>
        <v>Sokol Duchcov</v>
      </c>
      <c r="N63">
        <f t="shared" si="6"/>
        <v>0</v>
      </c>
      <c r="O63">
        <f t="shared" si="6"/>
        <v>0</v>
      </c>
      <c r="P63">
        <f t="shared" si="6"/>
        <v>0</v>
      </c>
      <c r="Q63">
        <f t="shared" si="6"/>
        <v>0</v>
      </c>
      <c r="R63">
        <f t="shared" si="6"/>
        <v>0</v>
      </c>
    </row>
    <row r="64" spans="1:18" ht="15">
      <c r="A64" s="16"/>
      <c r="B64" s="12"/>
      <c r="C64" s="2"/>
      <c r="D64" s="2"/>
      <c r="E64" s="14">
        <f>C64+D64</f>
        <v>0</v>
      </c>
      <c r="F64" s="6"/>
      <c r="L64">
        <f>A64</f>
        <v>0</v>
      </c>
      <c r="M64" t="str">
        <f>A58</f>
        <v>Sokol Duchcov</v>
      </c>
      <c r="N64">
        <f t="shared" si="6"/>
        <v>0</v>
      </c>
      <c r="O64">
        <f t="shared" si="6"/>
        <v>0</v>
      </c>
      <c r="P64">
        <f t="shared" si="6"/>
        <v>0</v>
      </c>
      <c r="Q64">
        <f t="shared" si="6"/>
        <v>0</v>
      </c>
      <c r="R64">
        <f t="shared" si="6"/>
        <v>0</v>
      </c>
    </row>
    <row r="65" spans="1:18" ht="15.75" thickBot="1">
      <c r="A65" s="17" t="s">
        <v>5</v>
      </c>
      <c r="B65" s="13"/>
      <c r="C65" s="7">
        <f>SUM(C61:C64)</f>
        <v>618</v>
      </c>
      <c r="D65" s="7">
        <f>SUM(D61:D64)</f>
        <v>283</v>
      </c>
      <c r="E65" s="7">
        <f>SUM(E61:E64)</f>
        <v>901</v>
      </c>
      <c r="F65" s="8">
        <f>SUM(F61:F64)</f>
        <v>3</v>
      </c>
      <c r="L65" t="str">
        <f>A58</f>
        <v>Sokol Duchcov</v>
      </c>
      <c r="N65">
        <f t="shared" si="6"/>
        <v>0</v>
      </c>
      <c r="O65">
        <f t="shared" si="6"/>
        <v>618</v>
      </c>
      <c r="P65">
        <f t="shared" si="6"/>
        <v>283</v>
      </c>
      <c r="Q65">
        <f t="shared" si="6"/>
        <v>901</v>
      </c>
      <c r="R65">
        <f t="shared" si="6"/>
        <v>3</v>
      </c>
    </row>
    <row r="66" ht="16.5" thickBot="1" thickTop="1"/>
    <row r="67" spans="1:6" ht="15.75" thickTop="1">
      <c r="A67" s="36" t="s">
        <v>33</v>
      </c>
      <c r="B67" s="37"/>
      <c r="C67" s="38"/>
      <c r="D67" s="4" t="s">
        <v>6</v>
      </c>
      <c r="E67" s="42">
        <v>42509</v>
      </c>
      <c r="F67" s="43"/>
    </row>
    <row r="68" spans="1:6" ht="15">
      <c r="A68" s="39"/>
      <c r="B68" s="40"/>
      <c r="C68" s="41"/>
      <c r="D68" s="1" t="s">
        <v>7</v>
      </c>
      <c r="E68" s="44"/>
      <c r="F68" s="45"/>
    </row>
    <row r="69" spans="1:6" ht="15">
      <c r="A69" s="15" t="s">
        <v>4</v>
      </c>
      <c r="B69" s="11" t="s">
        <v>130</v>
      </c>
      <c r="C69" s="3" t="s">
        <v>0</v>
      </c>
      <c r="D69" s="3" t="s">
        <v>1</v>
      </c>
      <c r="E69" s="3" t="s">
        <v>2</v>
      </c>
      <c r="F69" s="5" t="s">
        <v>3</v>
      </c>
    </row>
    <row r="70" spans="1:18" ht="15">
      <c r="A70" s="16" t="s">
        <v>34</v>
      </c>
      <c r="B70" s="12" t="s">
        <v>10</v>
      </c>
      <c r="C70" s="2">
        <v>299</v>
      </c>
      <c r="D70" s="2">
        <v>150</v>
      </c>
      <c r="E70" s="14">
        <f>C70+D70</f>
        <v>449</v>
      </c>
      <c r="F70" s="6">
        <v>0</v>
      </c>
      <c r="L70" t="str">
        <f>A70</f>
        <v>Sedláčková Irini</v>
      </c>
      <c r="M70" t="str">
        <f>A67</f>
        <v>SK Žižkov</v>
      </c>
      <c r="N70" t="str">
        <f aca="true" t="shared" si="7" ref="N70:R74">B70</f>
        <v>ž</v>
      </c>
      <c r="O70">
        <f t="shared" si="7"/>
        <v>299</v>
      </c>
      <c r="P70">
        <f t="shared" si="7"/>
        <v>150</v>
      </c>
      <c r="Q70">
        <f t="shared" si="7"/>
        <v>449</v>
      </c>
      <c r="R70">
        <f t="shared" si="7"/>
        <v>0</v>
      </c>
    </row>
    <row r="71" spans="1:18" ht="15">
      <c r="A71" s="16" t="s">
        <v>35</v>
      </c>
      <c r="B71" s="12" t="s">
        <v>10</v>
      </c>
      <c r="C71" s="2">
        <v>291</v>
      </c>
      <c r="D71" s="2">
        <v>123</v>
      </c>
      <c r="E71" s="14">
        <f>C71+D71</f>
        <v>414</v>
      </c>
      <c r="F71" s="6">
        <v>7</v>
      </c>
      <c r="L71" t="str">
        <f>A71</f>
        <v>Sailerová Anna</v>
      </c>
      <c r="M71" t="str">
        <f>A67</f>
        <v>SK Žižkov</v>
      </c>
      <c r="N71" t="str">
        <f t="shared" si="7"/>
        <v>ž</v>
      </c>
      <c r="O71">
        <f t="shared" si="7"/>
        <v>291</v>
      </c>
      <c r="P71">
        <f t="shared" si="7"/>
        <v>123</v>
      </c>
      <c r="Q71">
        <f t="shared" si="7"/>
        <v>414</v>
      </c>
      <c r="R71">
        <f t="shared" si="7"/>
        <v>7</v>
      </c>
    </row>
    <row r="72" spans="1:18" ht="15">
      <c r="A72" s="16" t="s">
        <v>36</v>
      </c>
      <c r="B72" s="12" t="s">
        <v>11</v>
      </c>
      <c r="C72" s="2">
        <v>318</v>
      </c>
      <c r="D72" s="2">
        <v>146</v>
      </c>
      <c r="E72" s="14">
        <f>C72+D72</f>
        <v>464</v>
      </c>
      <c r="F72" s="6">
        <v>1</v>
      </c>
      <c r="L72" t="str">
        <f>A72</f>
        <v>Hrubý Petr</v>
      </c>
      <c r="M72" t="str">
        <f>A67</f>
        <v>SK Žižkov</v>
      </c>
      <c r="N72" t="str">
        <f t="shared" si="7"/>
        <v>m</v>
      </c>
      <c r="O72">
        <f t="shared" si="7"/>
        <v>318</v>
      </c>
      <c r="P72">
        <f t="shared" si="7"/>
        <v>146</v>
      </c>
      <c r="Q72">
        <f t="shared" si="7"/>
        <v>464</v>
      </c>
      <c r="R72">
        <f t="shared" si="7"/>
        <v>1</v>
      </c>
    </row>
    <row r="73" spans="1:18" ht="15">
      <c r="A73" s="16" t="s">
        <v>37</v>
      </c>
      <c r="B73" s="12" t="s">
        <v>11</v>
      </c>
      <c r="C73" s="2">
        <v>294</v>
      </c>
      <c r="D73" s="2">
        <v>142</v>
      </c>
      <c r="E73" s="14">
        <f>C73+D73</f>
        <v>436</v>
      </c>
      <c r="F73" s="6">
        <v>4</v>
      </c>
      <c r="L73" t="str">
        <f>A73</f>
        <v>Březina Stanislav</v>
      </c>
      <c r="M73" t="str">
        <f>A67</f>
        <v>SK Žižkov</v>
      </c>
      <c r="N73" t="str">
        <f t="shared" si="7"/>
        <v>m</v>
      </c>
      <c r="O73">
        <f t="shared" si="7"/>
        <v>294</v>
      </c>
      <c r="P73">
        <f t="shared" si="7"/>
        <v>142</v>
      </c>
      <c r="Q73">
        <f t="shared" si="7"/>
        <v>436</v>
      </c>
      <c r="R73">
        <f t="shared" si="7"/>
        <v>4</v>
      </c>
    </row>
    <row r="74" spans="1:18" ht="15.75" thickBot="1">
      <c r="A74" s="17" t="s">
        <v>5</v>
      </c>
      <c r="B74" s="13"/>
      <c r="C74" s="7">
        <f>SUM(C70:C73)</f>
        <v>1202</v>
      </c>
      <c r="D74" s="7">
        <f>SUM(D70:D73)</f>
        <v>561</v>
      </c>
      <c r="E74" s="7">
        <f>SUM(E70:E73)</f>
        <v>1763</v>
      </c>
      <c r="F74" s="8">
        <f>SUM(F70:F73)</f>
        <v>12</v>
      </c>
      <c r="L74" t="str">
        <f>A67</f>
        <v>SK Žižkov</v>
      </c>
      <c r="N74">
        <f t="shared" si="7"/>
        <v>0</v>
      </c>
      <c r="O74">
        <f t="shared" si="7"/>
        <v>1202</v>
      </c>
      <c r="P74">
        <f t="shared" si="7"/>
        <v>561</v>
      </c>
      <c r="Q74">
        <f t="shared" si="7"/>
        <v>1763</v>
      </c>
      <c r="R74">
        <f t="shared" si="7"/>
        <v>12</v>
      </c>
    </row>
    <row r="75" ht="16.5" thickBot="1" thickTop="1"/>
    <row r="76" spans="1:6" ht="15.75" thickTop="1">
      <c r="A76" s="36" t="s">
        <v>38</v>
      </c>
      <c r="B76" s="37"/>
      <c r="C76" s="38"/>
      <c r="D76" s="4" t="s">
        <v>6</v>
      </c>
      <c r="E76" s="42">
        <v>42510</v>
      </c>
      <c r="F76" s="43"/>
    </row>
    <row r="77" spans="1:6" ht="15">
      <c r="A77" s="39"/>
      <c r="B77" s="40"/>
      <c r="C77" s="41"/>
      <c r="D77" s="1" t="s">
        <v>7</v>
      </c>
      <c r="E77" s="44"/>
      <c r="F77" s="45"/>
    </row>
    <row r="78" spans="1:6" ht="15">
      <c r="A78" s="15" t="s">
        <v>4</v>
      </c>
      <c r="B78" s="11" t="s">
        <v>130</v>
      </c>
      <c r="C78" s="3" t="s">
        <v>0</v>
      </c>
      <c r="D78" s="3" t="s">
        <v>1</v>
      </c>
      <c r="E78" s="3" t="s">
        <v>2</v>
      </c>
      <c r="F78" s="5" t="s">
        <v>3</v>
      </c>
    </row>
    <row r="79" spans="1:18" ht="15">
      <c r="A79" s="16" t="s">
        <v>39</v>
      </c>
      <c r="B79" s="12" t="s">
        <v>11</v>
      </c>
      <c r="C79" s="2">
        <v>296</v>
      </c>
      <c r="D79" s="2">
        <v>153</v>
      </c>
      <c r="E79" s="14">
        <f>C79+D79</f>
        <v>449</v>
      </c>
      <c r="F79" s="6">
        <v>9</v>
      </c>
      <c r="L79" t="str">
        <f>A79</f>
        <v>Pazdera Pavel</v>
      </c>
      <c r="M79" t="str">
        <f>A76</f>
        <v>SKK Karlovy Vary 70</v>
      </c>
      <c r="N79" t="str">
        <f aca="true" t="shared" si="8" ref="N79:R83">B79</f>
        <v>m</v>
      </c>
      <c r="O79">
        <f t="shared" si="8"/>
        <v>296</v>
      </c>
      <c r="P79">
        <f t="shared" si="8"/>
        <v>153</v>
      </c>
      <c r="Q79">
        <f t="shared" si="8"/>
        <v>449</v>
      </c>
      <c r="R79">
        <f t="shared" si="8"/>
        <v>9</v>
      </c>
    </row>
    <row r="80" spans="1:18" ht="15">
      <c r="A80" s="16" t="s">
        <v>40</v>
      </c>
      <c r="B80" s="12" t="s">
        <v>11</v>
      </c>
      <c r="C80" s="2">
        <v>301</v>
      </c>
      <c r="D80" s="2">
        <v>123</v>
      </c>
      <c r="E80" s="14">
        <f>C80+D80</f>
        <v>424</v>
      </c>
      <c r="F80" s="6">
        <v>8</v>
      </c>
      <c r="L80" t="str">
        <f>A80</f>
        <v>Čechura Václav</v>
      </c>
      <c r="M80" t="str">
        <f>A76</f>
        <v>SKK Karlovy Vary 70</v>
      </c>
      <c r="N80" t="str">
        <f t="shared" si="8"/>
        <v>m</v>
      </c>
      <c r="O80">
        <f t="shared" si="8"/>
        <v>301</v>
      </c>
      <c r="P80">
        <f t="shared" si="8"/>
        <v>123</v>
      </c>
      <c r="Q80">
        <f t="shared" si="8"/>
        <v>424</v>
      </c>
      <c r="R80">
        <f t="shared" si="8"/>
        <v>8</v>
      </c>
    </row>
    <row r="81" spans="1:18" ht="15">
      <c r="A81" s="16" t="s">
        <v>41</v>
      </c>
      <c r="B81" s="12" t="s">
        <v>11</v>
      </c>
      <c r="C81" s="2">
        <v>282</v>
      </c>
      <c r="D81" s="2">
        <v>110</v>
      </c>
      <c r="E81" s="14">
        <f>C81+D81</f>
        <v>392</v>
      </c>
      <c r="F81" s="6">
        <v>12</v>
      </c>
      <c r="L81" t="str">
        <f>A81</f>
        <v>Mitáček Jiří</v>
      </c>
      <c r="M81" t="str">
        <f>A76</f>
        <v>SKK Karlovy Vary 70</v>
      </c>
      <c r="N81" t="str">
        <f t="shared" si="8"/>
        <v>m</v>
      </c>
      <c r="O81">
        <f t="shared" si="8"/>
        <v>282</v>
      </c>
      <c r="P81">
        <f t="shared" si="8"/>
        <v>110</v>
      </c>
      <c r="Q81">
        <f t="shared" si="8"/>
        <v>392</v>
      </c>
      <c r="R81">
        <f t="shared" si="8"/>
        <v>12</v>
      </c>
    </row>
    <row r="82" spans="1:18" ht="15">
      <c r="A82" s="16" t="s">
        <v>42</v>
      </c>
      <c r="B82" s="12" t="s">
        <v>11</v>
      </c>
      <c r="C82" s="2">
        <v>266</v>
      </c>
      <c r="D82" s="2">
        <v>126</v>
      </c>
      <c r="E82" s="14">
        <f>C82+D82</f>
        <v>392</v>
      </c>
      <c r="F82" s="6">
        <v>8</v>
      </c>
      <c r="L82" t="str">
        <f>A82</f>
        <v>Špaček Miroslav</v>
      </c>
      <c r="M82" t="str">
        <f>A76</f>
        <v>SKK Karlovy Vary 70</v>
      </c>
      <c r="N82" t="str">
        <f t="shared" si="8"/>
        <v>m</v>
      </c>
      <c r="O82">
        <f t="shared" si="8"/>
        <v>266</v>
      </c>
      <c r="P82">
        <f t="shared" si="8"/>
        <v>126</v>
      </c>
      <c r="Q82">
        <f t="shared" si="8"/>
        <v>392</v>
      </c>
      <c r="R82">
        <f t="shared" si="8"/>
        <v>8</v>
      </c>
    </row>
    <row r="83" spans="1:18" ht="15.75" thickBot="1">
      <c r="A83" s="17" t="s">
        <v>5</v>
      </c>
      <c r="B83" s="13"/>
      <c r="C83" s="7">
        <f>SUM(C79:C82)</f>
        <v>1145</v>
      </c>
      <c r="D83" s="7">
        <f>SUM(D79:D82)</f>
        <v>512</v>
      </c>
      <c r="E83" s="7">
        <f>SUM(E79:E82)</f>
        <v>1657</v>
      </c>
      <c r="F83" s="8">
        <f>SUM(F79:F82)</f>
        <v>37</v>
      </c>
      <c r="L83" t="str">
        <f>A76</f>
        <v>SKK Karlovy Vary 70</v>
      </c>
      <c r="N83">
        <f t="shared" si="8"/>
        <v>0</v>
      </c>
      <c r="O83">
        <f t="shared" si="8"/>
        <v>1145</v>
      </c>
      <c r="P83">
        <f t="shared" si="8"/>
        <v>512</v>
      </c>
      <c r="Q83">
        <f t="shared" si="8"/>
        <v>1657</v>
      </c>
      <c r="R83">
        <f t="shared" si="8"/>
        <v>37</v>
      </c>
    </row>
    <row r="84" ht="16.5" thickBot="1" thickTop="1"/>
    <row r="85" spans="1:6" ht="15.75" thickTop="1">
      <c r="A85" s="36" t="s">
        <v>43</v>
      </c>
      <c r="B85" s="37"/>
      <c r="C85" s="38"/>
      <c r="D85" s="4" t="s">
        <v>6</v>
      </c>
      <c r="E85" s="42">
        <v>42509</v>
      </c>
      <c r="F85" s="43"/>
    </row>
    <row r="86" spans="1:6" ht="15">
      <c r="A86" s="39"/>
      <c r="B86" s="40"/>
      <c r="C86" s="41"/>
      <c r="D86" s="1" t="s">
        <v>7</v>
      </c>
      <c r="E86" s="44"/>
      <c r="F86" s="45"/>
    </row>
    <row r="87" spans="1:6" ht="15">
      <c r="A87" s="15" t="s">
        <v>4</v>
      </c>
      <c r="B87" s="11" t="s">
        <v>130</v>
      </c>
      <c r="C87" s="3" t="s">
        <v>0</v>
      </c>
      <c r="D87" s="3" t="s">
        <v>1</v>
      </c>
      <c r="E87" s="3" t="s">
        <v>2</v>
      </c>
      <c r="F87" s="5" t="s">
        <v>3</v>
      </c>
    </row>
    <row r="88" spans="1:18" ht="15">
      <c r="A88" s="16" t="s">
        <v>44</v>
      </c>
      <c r="B88" s="12" t="s">
        <v>10</v>
      </c>
      <c r="C88" s="2">
        <v>301</v>
      </c>
      <c r="D88" s="2">
        <v>124</v>
      </c>
      <c r="E88" s="14">
        <f>C88+D88</f>
        <v>425</v>
      </c>
      <c r="F88" s="6">
        <v>8</v>
      </c>
      <c r="L88" t="str">
        <f>A88</f>
        <v>Černíková Pavlína</v>
      </c>
      <c r="M88" t="str">
        <f>A85</f>
        <v>SKK Bílina A</v>
      </c>
      <c r="N88" t="str">
        <f aca="true" t="shared" si="9" ref="N88:R92">B88</f>
        <v>ž</v>
      </c>
      <c r="O88">
        <f t="shared" si="9"/>
        <v>301</v>
      </c>
      <c r="P88">
        <f t="shared" si="9"/>
        <v>124</v>
      </c>
      <c r="Q88">
        <f t="shared" si="9"/>
        <v>425</v>
      </c>
      <c r="R88">
        <f t="shared" si="9"/>
        <v>8</v>
      </c>
    </row>
    <row r="89" spans="1:18" ht="15">
      <c r="A89" s="16" t="s">
        <v>45</v>
      </c>
      <c r="B89" s="12" t="s">
        <v>11</v>
      </c>
      <c r="C89" s="2">
        <v>266</v>
      </c>
      <c r="D89" s="2">
        <v>132</v>
      </c>
      <c r="E89" s="14">
        <f>C89+D89</f>
        <v>398</v>
      </c>
      <c r="F89" s="6">
        <v>8</v>
      </c>
      <c r="L89" t="str">
        <f>A89</f>
        <v>Šíma Josef</v>
      </c>
      <c r="M89" t="str">
        <f>A85</f>
        <v>SKK Bílina A</v>
      </c>
      <c r="N89" t="str">
        <f t="shared" si="9"/>
        <v>m</v>
      </c>
      <c r="O89">
        <f t="shared" si="9"/>
        <v>266</v>
      </c>
      <c r="P89">
        <f t="shared" si="9"/>
        <v>132</v>
      </c>
      <c r="Q89">
        <f t="shared" si="9"/>
        <v>398</v>
      </c>
      <c r="R89">
        <f t="shared" si="9"/>
        <v>8</v>
      </c>
    </row>
    <row r="90" spans="1:18" ht="15">
      <c r="A90" s="16" t="s">
        <v>46</v>
      </c>
      <c r="B90" s="12" t="s">
        <v>10</v>
      </c>
      <c r="C90" s="2">
        <v>278</v>
      </c>
      <c r="D90" s="2">
        <v>123</v>
      </c>
      <c r="E90" s="14">
        <f>C90+D90</f>
        <v>401</v>
      </c>
      <c r="F90" s="6">
        <v>16</v>
      </c>
      <c r="L90" t="str">
        <f>A90</f>
        <v>Černíková Jana</v>
      </c>
      <c r="M90" t="str">
        <f>A85</f>
        <v>SKK Bílina A</v>
      </c>
      <c r="N90" t="str">
        <f t="shared" si="9"/>
        <v>ž</v>
      </c>
      <c r="O90">
        <f t="shared" si="9"/>
        <v>278</v>
      </c>
      <c r="P90">
        <f t="shared" si="9"/>
        <v>123</v>
      </c>
      <c r="Q90">
        <f t="shared" si="9"/>
        <v>401</v>
      </c>
      <c r="R90">
        <f t="shared" si="9"/>
        <v>16</v>
      </c>
    </row>
    <row r="91" spans="1:18" ht="15">
      <c r="A91" s="16" t="s">
        <v>47</v>
      </c>
      <c r="B91" s="12" t="s">
        <v>11</v>
      </c>
      <c r="C91" s="2">
        <v>306</v>
      </c>
      <c r="D91" s="2">
        <v>123</v>
      </c>
      <c r="E91" s="14">
        <f>C91+D91</f>
        <v>429</v>
      </c>
      <c r="F91" s="6">
        <v>3</v>
      </c>
      <c r="L91" t="str">
        <f>A91</f>
        <v>Schlögl Gerhard</v>
      </c>
      <c r="M91" t="str">
        <f>A85</f>
        <v>SKK Bílina A</v>
      </c>
      <c r="N91" t="str">
        <f t="shared" si="9"/>
        <v>m</v>
      </c>
      <c r="O91">
        <f t="shared" si="9"/>
        <v>306</v>
      </c>
      <c r="P91">
        <f t="shared" si="9"/>
        <v>123</v>
      </c>
      <c r="Q91">
        <f t="shared" si="9"/>
        <v>429</v>
      </c>
      <c r="R91">
        <f t="shared" si="9"/>
        <v>3</v>
      </c>
    </row>
    <row r="92" spans="1:18" ht="15.75" thickBot="1">
      <c r="A92" s="17" t="s">
        <v>5</v>
      </c>
      <c r="B92" s="13"/>
      <c r="C92" s="7">
        <f>SUM(C88:C91)</f>
        <v>1151</v>
      </c>
      <c r="D92" s="7">
        <f>SUM(D88:D91)</f>
        <v>502</v>
      </c>
      <c r="E92" s="7">
        <f>SUM(E88:E91)</f>
        <v>1653</v>
      </c>
      <c r="F92" s="8">
        <f>SUM(F88:F91)</f>
        <v>35</v>
      </c>
      <c r="L92" t="str">
        <f>A85</f>
        <v>SKK Bílina A</v>
      </c>
      <c r="N92">
        <f t="shared" si="9"/>
        <v>0</v>
      </c>
      <c r="O92">
        <f t="shared" si="9"/>
        <v>1151</v>
      </c>
      <c r="P92">
        <f t="shared" si="9"/>
        <v>502</v>
      </c>
      <c r="Q92">
        <f t="shared" si="9"/>
        <v>1653</v>
      </c>
      <c r="R92">
        <f t="shared" si="9"/>
        <v>35</v>
      </c>
    </row>
    <row r="93" ht="64.5" customHeight="1" thickBot="1" thickTop="1"/>
    <row r="94" spans="1:6" ht="15.75" thickTop="1">
      <c r="A94" s="36" t="s">
        <v>48</v>
      </c>
      <c r="B94" s="37"/>
      <c r="C94" s="38"/>
      <c r="D94" s="4" t="s">
        <v>6</v>
      </c>
      <c r="E94" s="42">
        <v>42508</v>
      </c>
      <c r="F94" s="43"/>
    </row>
    <row r="95" spans="1:6" ht="15">
      <c r="A95" s="39"/>
      <c r="B95" s="40"/>
      <c r="C95" s="41"/>
      <c r="D95" s="1" t="s">
        <v>7</v>
      </c>
      <c r="E95" s="44"/>
      <c r="F95" s="45"/>
    </row>
    <row r="96" spans="1:6" ht="15">
      <c r="A96" s="15" t="s">
        <v>4</v>
      </c>
      <c r="B96" s="11" t="s">
        <v>130</v>
      </c>
      <c r="C96" s="3" t="s">
        <v>0</v>
      </c>
      <c r="D96" s="3" t="s">
        <v>1</v>
      </c>
      <c r="E96" s="3" t="s">
        <v>2</v>
      </c>
      <c r="F96" s="5" t="s">
        <v>3</v>
      </c>
    </row>
    <row r="97" spans="1:18" ht="15">
      <c r="A97" s="16" t="s">
        <v>49</v>
      </c>
      <c r="B97" s="12" t="s">
        <v>11</v>
      </c>
      <c r="C97" s="2">
        <v>320</v>
      </c>
      <c r="D97" s="2">
        <v>151</v>
      </c>
      <c r="E97" s="14">
        <f>C97+D97</f>
        <v>471</v>
      </c>
      <c r="F97" s="6">
        <v>4</v>
      </c>
      <c r="L97" t="str">
        <f>A97</f>
        <v>Slavík Roman</v>
      </c>
      <c r="M97" t="str">
        <f>A94</f>
        <v>TJ Kovostroj Děčín</v>
      </c>
      <c r="N97" t="str">
        <f aca="true" t="shared" si="10" ref="N97:R101">B97</f>
        <v>m</v>
      </c>
      <c r="O97">
        <f t="shared" si="10"/>
        <v>320</v>
      </c>
      <c r="P97">
        <f t="shared" si="10"/>
        <v>151</v>
      </c>
      <c r="Q97">
        <f t="shared" si="10"/>
        <v>471</v>
      </c>
      <c r="R97">
        <f t="shared" si="10"/>
        <v>4</v>
      </c>
    </row>
    <row r="98" spans="1:18" ht="15">
      <c r="A98" s="16" t="s">
        <v>50</v>
      </c>
      <c r="B98" s="12" t="s">
        <v>10</v>
      </c>
      <c r="C98" s="2">
        <v>294</v>
      </c>
      <c r="D98" s="2">
        <v>148</v>
      </c>
      <c r="E98" s="14">
        <f>C98+D98</f>
        <v>442</v>
      </c>
      <c r="F98" s="6">
        <v>2</v>
      </c>
      <c r="L98" t="str">
        <f>A98</f>
        <v>Exnerová Adéla</v>
      </c>
      <c r="M98" t="str">
        <f>A94</f>
        <v>TJ Kovostroj Děčín</v>
      </c>
      <c r="N98" t="str">
        <f t="shared" si="10"/>
        <v>ž</v>
      </c>
      <c r="O98">
        <f t="shared" si="10"/>
        <v>294</v>
      </c>
      <c r="P98">
        <f t="shared" si="10"/>
        <v>148</v>
      </c>
      <c r="Q98">
        <f t="shared" si="10"/>
        <v>442</v>
      </c>
      <c r="R98">
        <f t="shared" si="10"/>
        <v>2</v>
      </c>
    </row>
    <row r="99" spans="1:18" ht="15">
      <c r="A99" s="16" t="s">
        <v>51</v>
      </c>
      <c r="B99" s="12" t="s">
        <v>10</v>
      </c>
      <c r="C99" s="2">
        <v>298</v>
      </c>
      <c r="D99" s="2">
        <v>49</v>
      </c>
      <c r="E99" s="14">
        <f>C99+D99</f>
        <v>347</v>
      </c>
      <c r="F99" s="6">
        <v>25</v>
      </c>
      <c r="L99" t="str">
        <f>A99</f>
        <v>Sobotková Jana</v>
      </c>
      <c r="M99" t="str">
        <f>A94</f>
        <v>TJ Kovostroj Děčín</v>
      </c>
      <c r="N99" t="str">
        <f t="shared" si="10"/>
        <v>ž</v>
      </c>
      <c r="O99">
        <f t="shared" si="10"/>
        <v>298</v>
      </c>
      <c r="P99">
        <f t="shared" si="10"/>
        <v>49</v>
      </c>
      <c r="Q99">
        <f t="shared" si="10"/>
        <v>347</v>
      </c>
      <c r="R99">
        <f t="shared" si="10"/>
        <v>25</v>
      </c>
    </row>
    <row r="100" spans="1:18" ht="15">
      <c r="A100" s="16" t="s">
        <v>52</v>
      </c>
      <c r="B100" s="12" t="s">
        <v>11</v>
      </c>
      <c r="C100" s="2">
        <v>294</v>
      </c>
      <c r="D100" s="2">
        <v>152</v>
      </c>
      <c r="E100" s="14">
        <f>C100+D100</f>
        <v>446</v>
      </c>
      <c r="F100" s="6">
        <v>4</v>
      </c>
      <c r="L100" t="str">
        <f>A100</f>
        <v>Piskoř Pavel</v>
      </c>
      <c r="M100" t="str">
        <f>A94</f>
        <v>TJ Kovostroj Děčín</v>
      </c>
      <c r="N100" t="str">
        <f t="shared" si="10"/>
        <v>m</v>
      </c>
      <c r="O100">
        <f t="shared" si="10"/>
        <v>294</v>
      </c>
      <c r="P100">
        <f t="shared" si="10"/>
        <v>152</v>
      </c>
      <c r="Q100">
        <f t="shared" si="10"/>
        <v>446</v>
      </c>
      <c r="R100">
        <f t="shared" si="10"/>
        <v>4</v>
      </c>
    </row>
    <row r="101" spans="1:18" ht="15.75" thickBot="1">
      <c r="A101" s="17" t="s">
        <v>5</v>
      </c>
      <c r="B101" s="13"/>
      <c r="C101" s="7">
        <f>SUM(C97:C100)</f>
        <v>1206</v>
      </c>
      <c r="D101" s="7">
        <f>SUM(D97:D100)</f>
        <v>500</v>
      </c>
      <c r="E101" s="7">
        <f>SUM(E97:E100)</f>
        <v>1706</v>
      </c>
      <c r="F101" s="8">
        <f>SUM(F97:F100)</f>
        <v>35</v>
      </c>
      <c r="L101" t="str">
        <f>A94</f>
        <v>TJ Kovostroj Děčín</v>
      </c>
      <c r="N101">
        <f t="shared" si="10"/>
        <v>0</v>
      </c>
      <c r="O101">
        <f t="shared" si="10"/>
        <v>1206</v>
      </c>
      <c r="P101">
        <f t="shared" si="10"/>
        <v>500</v>
      </c>
      <c r="Q101">
        <f t="shared" si="10"/>
        <v>1706</v>
      </c>
      <c r="R101">
        <f t="shared" si="10"/>
        <v>35</v>
      </c>
    </row>
    <row r="102" ht="16.5" thickBot="1" thickTop="1"/>
    <row r="103" spans="1:6" ht="15.75" thickTop="1">
      <c r="A103" s="36" t="s">
        <v>53</v>
      </c>
      <c r="B103" s="37"/>
      <c r="C103" s="38"/>
      <c r="D103" s="4" t="s">
        <v>6</v>
      </c>
      <c r="E103" s="42">
        <v>42508</v>
      </c>
      <c r="F103" s="43"/>
    </row>
    <row r="104" spans="1:6" ht="15">
      <c r="A104" s="39"/>
      <c r="B104" s="40"/>
      <c r="C104" s="41"/>
      <c r="D104" s="1" t="s">
        <v>7</v>
      </c>
      <c r="E104" s="44"/>
      <c r="F104" s="45"/>
    </row>
    <row r="105" spans="1:6" ht="15">
      <c r="A105" s="15" t="s">
        <v>4</v>
      </c>
      <c r="B105" s="11" t="s">
        <v>130</v>
      </c>
      <c r="C105" s="3" t="s">
        <v>0</v>
      </c>
      <c r="D105" s="3" t="s">
        <v>1</v>
      </c>
      <c r="E105" s="3" t="s">
        <v>2</v>
      </c>
      <c r="F105" s="5" t="s">
        <v>3</v>
      </c>
    </row>
    <row r="106" spans="1:18" ht="15">
      <c r="A106" s="16" t="s">
        <v>54</v>
      </c>
      <c r="B106" s="12" t="s">
        <v>11</v>
      </c>
      <c r="C106" s="2">
        <v>292</v>
      </c>
      <c r="D106" s="2">
        <v>126</v>
      </c>
      <c r="E106" s="14">
        <f>C106+D106</f>
        <v>418</v>
      </c>
      <c r="F106" s="6">
        <v>3</v>
      </c>
      <c r="L106" t="str">
        <f>A106</f>
        <v>Hodinář Jaroslav</v>
      </c>
      <c r="M106" t="str">
        <f>A103</f>
        <v>TJ Sokol Údlice A</v>
      </c>
      <c r="N106" t="str">
        <f aca="true" t="shared" si="11" ref="N106:R110">B106</f>
        <v>m</v>
      </c>
      <c r="O106">
        <f t="shared" si="11"/>
        <v>292</v>
      </c>
      <c r="P106">
        <f t="shared" si="11"/>
        <v>126</v>
      </c>
      <c r="Q106">
        <f t="shared" si="11"/>
        <v>418</v>
      </c>
      <c r="R106">
        <f t="shared" si="11"/>
        <v>3</v>
      </c>
    </row>
    <row r="107" spans="1:18" ht="15">
      <c r="A107" s="16" t="s">
        <v>55</v>
      </c>
      <c r="B107" s="12" t="s">
        <v>11</v>
      </c>
      <c r="C107" s="2">
        <v>288</v>
      </c>
      <c r="D107" s="2">
        <v>105</v>
      </c>
      <c r="E107" s="14">
        <f>C107+D107</f>
        <v>393</v>
      </c>
      <c r="F107" s="6">
        <v>8</v>
      </c>
      <c r="L107" t="str">
        <f>A107</f>
        <v>Šebelík Jindřich</v>
      </c>
      <c r="M107" t="str">
        <f>A103</f>
        <v>TJ Sokol Údlice A</v>
      </c>
      <c r="N107" t="str">
        <f t="shared" si="11"/>
        <v>m</v>
      </c>
      <c r="O107">
        <f t="shared" si="11"/>
        <v>288</v>
      </c>
      <c r="P107">
        <f t="shared" si="11"/>
        <v>105</v>
      </c>
      <c r="Q107">
        <f t="shared" si="11"/>
        <v>393</v>
      </c>
      <c r="R107">
        <f t="shared" si="11"/>
        <v>8</v>
      </c>
    </row>
    <row r="108" spans="1:18" ht="15">
      <c r="A108" s="16" t="s">
        <v>56</v>
      </c>
      <c r="B108" s="12" t="s">
        <v>11</v>
      </c>
      <c r="C108" s="2">
        <v>252</v>
      </c>
      <c r="D108" s="2">
        <v>104</v>
      </c>
      <c r="E108" s="14">
        <f>C108+D108</f>
        <v>356</v>
      </c>
      <c r="F108" s="6">
        <v>9</v>
      </c>
      <c r="L108" t="str">
        <f>A108</f>
        <v>Šlajchrt Michal</v>
      </c>
      <c r="M108" t="str">
        <f>A103</f>
        <v>TJ Sokol Údlice A</v>
      </c>
      <c r="N108" t="str">
        <f t="shared" si="11"/>
        <v>m</v>
      </c>
      <c r="O108">
        <f t="shared" si="11"/>
        <v>252</v>
      </c>
      <c r="P108">
        <f t="shared" si="11"/>
        <v>104</v>
      </c>
      <c r="Q108">
        <f t="shared" si="11"/>
        <v>356</v>
      </c>
      <c r="R108">
        <f t="shared" si="11"/>
        <v>9</v>
      </c>
    </row>
    <row r="109" spans="1:18" ht="15">
      <c r="A109" s="16" t="s">
        <v>57</v>
      </c>
      <c r="B109" s="12" t="s">
        <v>11</v>
      </c>
      <c r="C109" s="2">
        <v>284</v>
      </c>
      <c r="D109" s="2">
        <v>129</v>
      </c>
      <c r="E109" s="14">
        <f>C109+D109</f>
        <v>413</v>
      </c>
      <c r="F109" s="6">
        <v>4</v>
      </c>
      <c r="L109" t="str">
        <f>A109</f>
        <v>Šulc Václav</v>
      </c>
      <c r="M109" t="str">
        <f>A103</f>
        <v>TJ Sokol Údlice A</v>
      </c>
      <c r="N109" t="str">
        <f t="shared" si="11"/>
        <v>m</v>
      </c>
      <c r="O109">
        <f t="shared" si="11"/>
        <v>284</v>
      </c>
      <c r="P109">
        <f t="shared" si="11"/>
        <v>129</v>
      </c>
      <c r="Q109">
        <f t="shared" si="11"/>
        <v>413</v>
      </c>
      <c r="R109">
        <f t="shared" si="11"/>
        <v>4</v>
      </c>
    </row>
    <row r="110" spans="1:18" ht="15.75" thickBot="1">
      <c r="A110" s="17" t="s">
        <v>5</v>
      </c>
      <c r="B110" s="13"/>
      <c r="C110" s="7">
        <f>SUM(C106:C109)</f>
        <v>1116</v>
      </c>
      <c r="D110" s="7">
        <f>SUM(D106:D109)</f>
        <v>464</v>
      </c>
      <c r="E110" s="7">
        <f>SUM(E106:E109)</f>
        <v>1580</v>
      </c>
      <c r="F110" s="8">
        <f>SUM(F106:F109)</f>
        <v>24</v>
      </c>
      <c r="L110" t="str">
        <f>A103</f>
        <v>TJ Sokol Údlice A</v>
      </c>
      <c r="N110">
        <f t="shared" si="11"/>
        <v>0</v>
      </c>
      <c r="O110">
        <f t="shared" si="11"/>
        <v>1116</v>
      </c>
      <c r="P110">
        <f t="shared" si="11"/>
        <v>464</v>
      </c>
      <c r="Q110">
        <f t="shared" si="11"/>
        <v>1580</v>
      </c>
      <c r="R110">
        <f t="shared" si="11"/>
        <v>24</v>
      </c>
    </row>
    <row r="111" ht="16.5" thickBot="1" thickTop="1"/>
    <row r="112" spans="1:6" ht="15.75" thickTop="1">
      <c r="A112" s="36" t="s">
        <v>58</v>
      </c>
      <c r="B112" s="37"/>
      <c r="C112" s="38"/>
      <c r="D112" s="4" t="s">
        <v>6</v>
      </c>
      <c r="E112" s="42">
        <v>42507</v>
      </c>
      <c r="F112" s="43"/>
    </row>
    <row r="113" spans="1:6" ht="15">
      <c r="A113" s="39"/>
      <c r="B113" s="40"/>
      <c r="C113" s="41"/>
      <c r="D113" s="1" t="s">
        <v>7</v>
      </c>
      <c r="E113" s="44"/>
      <c r="F113" s="45"/>
    </row>
    <row r="114" spans="1:6" ht="15">
      <c r="A114" s="15" t="s">
        <v>4</v>
      </c>
      <c r="B114" s="11" t="s">
        <v>130</v>
      </c>
      <c r="C114" s="3" t="s">
        <v>0</v>
      </c>
      <c r="D114" s="3" t="s">
        <v>1</v>
      </c>
      <c r="E114" s="3" t="s">
        <v>2</v>
      </c>
      <c r="F114" s="5" t="s">
        <v>3</v>
      </c>
    </row>
    <row r="115" spans="1:18" ht="15">
      <c r="A115" s="16" t="s">
        <v>59</v>
      </c>
      <c r="B115" s="12" t="s">
        <v>10</v>
      </c>
      <c r="C115" s="2">
        <v>291</v>
      </c>
      <c r="D115" s="2">
        <v>145</v>
      </c>
      <c r="E115" s="14">
        <f>C115+D115</f>
        <v>436</v>
      </c>
      <c r="F115" s="6">
        <v>2</v>
      </c>
      <c r="L115" t="str">
        <f>A115</f>
        <v>Kovaříková Adéla</v>
      </c>
      <c r="M115" t="str">
        <f>A112</f>
        <v>Sokol Duchcov</v>
      </c>
      <c r="N115" t="str">
        <f aca="true" t="shared" si="12" ref="N115:R119">B115</f>
        <v>ž</v>
      </c>
      <c r="O115">
        <f t="shared" si="12"/>
        <v>291</v>
      </c>
      <c r="P115">
        <f t="shared" si="12"/>
        <v>145</v>
      </c>
      <c r="Q115">
        <f t="shared" si="12"/>
        <v>436</v>
      </c>
      <c r="R115">
        <f t="shared" si="12"/>
        <v>2</v>
      </c>
    </row>
    <row r="116" spans="1:18" ht="15">
      <c r="A116" s="16" t="s">
        <v>60</v>
      </c>
      <c r="B116" s="12" t="s">
        <v>11</v>
      </c>
      <c r="C116" s="2">
        <v>296</v>
      </c>
      <c r="D116" s="2">
        <v>132</v>
      </c>
      <c r="E116" s="14">
        <f>C116+D116</f>
        <v>428</v>
      </c>
      <c r="F116" s="6">
        <v>5</v>
      </c>
      <c r="L116" t="str">
        <f>A116</f>
        <v>Pecha Josef</v>
      </c>
      <c r="M116" t="str">
        <f>A112</f>
        <v>Sokol Duchcov</v>
      </c>
      <c r="N116" t="str">
        <f t="shared" si="12"/>
        <v>m</v>
      </c>
      <c r="O116">
        <f t="shared" si="12"/>
        <v>296</v>
      </c>
      <c r="P116">
        <f t="shared" si="12"/>
        <v>132</v>
      </c>
      <c r="Q116">
        <f t="shared" si="12"/>
        <v>428</v>
      </c>
      <c r="R116">
        <f t="shared" si="12"/>
        <v>5</v>
      </c>
    </row>
    <row r="117" spans="1:18" ht="15">
      <c r="A117" s="16" t="s">
        <v>61</v>
      </c>
      <c r="B117" s="12" t="s">
        <v>11</v>
      </c>
      <c r="C117" s="2">
        <v>281</v>
      </c>
      <c r="D117" s="2">
        <v>111</v>
      </c>
      <c r="E117" s="14">
        <f>C117+D117</f>
        <v>392</v>
      </c>
      <c r="F117" s="6">
        <v>11</v>
      </c>
      <c r="L117" t="str">
        <f>A117</f>
        <v>Kopecký František</v>
      </c>
      <c r="M117" t="str">
        <f>A112</f>
        <v>Sokol Duchcov</v>
      </c>
      <c r="N117" t="str">
        <f t="shared" si="12"/>
        <v>m</v>
      </c>
      <c r="O117">
        <f t="shared" si="12"/>
        <v>281</v>
      </c>
      <c r="P117">
        <f t="shared" si="12"/>
        <v>111</v>
      </c>
      <c r="Q117">
        <f t="shared" si="12"/>
        <v>392</v>
      </c>
      <c r="R117">
        <f t="shared" si="12"/>
        <v>11</v>
      </c>
    </row>
    <row r="118" spans="1:18" ht="15">
      <c r="A118" s="16" t="s">
        <v>62</v>
      </c>
      <c r="B118" s="12" t="s">
        <v>11</v>
      </c>
      <c r="C118" s="2">
        <v>293</v>
      </c>
      <c r="D118" s="2">
        <v>143</v>
      </c>
      <c r="E118" s="14">
        <f>C118+D118</f>
        <v>436</v>
      </c>
      <c r="F118" s="6">
        <v>3</v>
      </c>
      <c r="L118" t="str">
        <f>A118</f>
        <v>Semelka Jiří</v>
      </c>
      <c r="M118" t="str">
        <f>A112</f>
        <v>Sokol Duchcov</v>
      </c>
      <c r="N118" t="str">
        <f t="shared" si="12"/>
        <v>m</v>
      </c>
      <c r="O118">
        <f t="shared" si="12"/>
        <v>293</v>
      </c>
      <c r="P118">
        <f t="shared" si="12"/>
        <v>143</v>
      </c>
      <c r="Q118">
        <f t="shared" si="12"/>
        <v>436</v>
      </c>
      <c r="R118">
        <f t="shared" si="12"/>
        <v>3</v>
      </c>
    </row>
    <row r="119" spans="1:18" ht="15.75" thickBot="1">
      <c r="A119" s="17" t="s">
        <v>5</v>
      </c>
      <c r="B119" s="13"/>
      <c r="C119" s="7">
        <f>SUM(C115:C118)</f>
        <v>1161</v>
      </c>
      <c r="D119" s="7">
        <f>SUM(D115:D118)</f>
        <v>531</v>
      </c>
      <c r="E119" s="7">
        <f>SUM(E115:E118)</f>
        <v>1692</v>
      </c>
      <c r="F119" s="8">
        <f>SUM(F115:F118)</f>
        <v>21</v>
      </c>
      <c r="L119" t="str">
        <f>A112</f>
        <v>Sokol Duchcov</v>
      </c>
      <c r="N119">
        <f t="shared" si="12"/>
        <v>0</v>
      </c>
      <c r="O119">
        <f t="shared" si="12"/>
        <v>1161</v>
      </c>
      <c r="P119">
        <f t="shared" si="12"/>
        <v>531</v>
      </c>
      <c r="Q119">
        <f t="shared" si="12"/>
        <v>1692</v>
      </c>
      <c r="R119">
        <f t="shared" si="12"/>
        <v>21</v>
      </c>
    </row>
    <row r="120" ht="16.5" thickBot="1" thickTop="1"/>
    <row r="121" spans="1:6" ht="15.75" thickTop="1">
      <c r="A121" s="36" t="s">
        <v>63</v>
      </c>
      <c r="B121" s="37"/>
      <c r="C121" s="38"/>
      <c r="D121" s="4" t="s">
        <v>6</v>
      </c>
      <c r="E121" s="42">
        <v>42507</v>
      </c>
      <c r="F121" s="43"/>
    </row>
    <row r="122" spans="1:6" ht="15">
      <c r="A122" s="39"/>
      <c r="B122" s="40"/>
      <c r="C122" s="41"/>
      <c r="D122" s="1" t="s">
        <v>7</v>
      </c>
      <c r="E122" s="47" t="s">
        <v>64</v>
      </c>
      <c r="F122" s="45"/>
    </row>
    <row r="123" spans="1:6" ht="15">
      <c r="A123" s="15" t="s">
        <v>4</v>
      </c>
      <c r="B123" s="11" t="s">
        <v>130</v>
      </c>
      <c r="C123" s="3" t="s">
        <v>0</v>
      </c>
      <c r="D123" s="3" t="s">
        <v>1</v>
      </c>
      <c r="E123" s="3" t="s">
        <v>2</v>
      </c>
      <c r="F123" s="5" t="s">
        <v>3</v>
      </c>
    </row>
    <row r="124" spans="1:18" ht="15">
      <c r="A124" s="16" t="s">
        <v>65</v>
      </c>
      <c r="B124" s="12" t="s">
        <v>10</v>
      </c>
      <c r="C124" s="2">
        <v>248</v>
      </c>
      <c r="D124" s="2">
        <v>121</v>
      </c>
      <c r="E124" s="14">
        <f>C124+D124</f>
        <v>369</v>
      </c>
      <c r="F124" s="6">
        <v>10</v>
      </c>
      <c r="L124" t="str">
        <f>A124</f>
        <v>Chotová Eva</v>
      </c>
      <c r="M124" t="str">
        <f>A121</f>
        <v>TJ Loko Žatec</v>
      </c>
      <c r="N124" t="str">
        <f aca="true" t="shared" si="13" ref="N124:R128">B124</f>
        <v>ž</v>
      </c>
      <c r="O124">
        <f t="shared" si="13"/>
        <v>248</v>
      </c>
      <c r="P124">
        <f t="shared" si="13"/>
        <v>121</v>
      </c>
      <c r="Q124">
        <f t="shared" si="13"/>
        <v>369</v>
      </c>
      <c r="R124">
        <f t="shared" si="13"/>
        <v>10</v>
      </c>
    </row>
    <row r="125" spans="1:18" ht="15">
      <c r="A125" s="16" t="s">
        <v>66</v>
      </c>
      <c r="B125" s="12" t="s">
        <v>11</v>
      </c>
      <c r="C125" s="2">
        <v>282</v>
      </c>
      <c r="D125" s="2">
        <v>106</v>
      </c>
      <c r="E125" s="14">
        <f>C125+D125</f>
        <v>388</v>
      </c>
      <c r="F125" s="6">
        <v>13</v>
      </c>
      <c r="L125" t="str">
        <f>A125</f>
        <v>Hofmann Rudolf</v>
      </c>
      <c r="M125" t="str">
        <f>A121</f>
        <v>TJ Loko Žatec</v>
      </c>
      <c r="N125" t="str">
        <f t="shared" si="13"/>
        <v>m</v>
      </c>
      <c r="O125">
        <f t="shared" si="13"/>
        <v>282</v>
      </c>
      <c r="P125">
        <f t="shared" si="13"/>
        <v>106</v>
      </c>
      <c r="Q125">
        <f t="shared" si="13"/>
        <v>388</v>
      </c>
      <c r="R125">
        <f t="shared" si="13"/>
        <v>13</v>
      </c>
    </row>
    <row r="126" spans="1:18" ht="15">
      <c r="A126" s="16" t="s">
        <v>67</v>
      </c>
      <c r="B126" s="12" t="s">
        <v>10</v>
      </c>
      <c r="C126" s="2">
        <v>278</v>
      </c>
      <c r="D126" s="2">
        <v>141</v>
      </c>
      <c r="E126" s="14">
        <f>C126+D126</f>
        <v>419</v>
      </c>
      <c r="F126" s="6">
        <v>4</v>
      </c>
      <c r="L126" t="str">
        <f>A126</f>
        <v>Ptáčková Iveta</v>
      </c>
      <c r="M126" t="str">
        <f>A121</f>
        <v>TJ Loko Žatec</v>
      </c>
      <c r="N126" t="str">
        <f t="shared" si="13"/>
        <v>ž</v>
      </c>
      <c r="O126">
        <f t="shared" si="13"/>
        <v>278</v>
      </c>
      <c r="P126">
        <f t="shared" si="13"/>
        <v>141</v>
      </c>
      <c r="Q126">
        <f t="shared" si="13"/>
        <v>419</v>
      </c>
      <c r="R126">
        <f t="shared" si="13"/>
        <v>4</v>
      </c>
    </row>
    <row r="127" spans="1:18" ht="15">
      <c r="A127" s="16" t="s">
        <v>68</v>
      </c>
      <c r="B127" s="12" t="s">
        <v>11</v>
      </c>
      <c r="C127" s="2">
        <v>301</v>
      </c>
      <c r="D127" s="2">
        <v>124</v>
      </c>
      <c r="E127" s="14">
        <f>C127+D127</f>
        <v>425</v>
      </c>
      <c r="F127" s="6">
        <v>8</v>
      </c>
      <c r="L127" t="str">
        <f>A127</f>
        <v>Ptáček Zdeněk</v>
      </c>
      <c r="M127" t="str">
        <f>A121</f>
        <v>TJ Loko Žatec</v>
      </c>
      <c r="N127" t="str">
        <f t="shared" si="13"/>
        <v>m</v>
      </c>
      <c r="O127">
        <f t="shared" si="13"/>
        <v>301</v>
      </c>
      <c r="P127">
        <f t="shared" si="13"/>
        <v>124</v>
      </c>
      <c r="Q127">
        <f t="shared" si="13"/>
        <v>425</v>
      </c>
      <c r="R127">
        <f t="shared" si="13"/>
        <v>8</v>
      </c>
    </row>
    <row r="128" spans="1:18" ht="15.75" thickBot="1">
      <c r="A128" s="17" t="s">
        <v>5</v>
      </c>
      <c r="B128" s="13"/>
      <c r="C128" s="7">
        <f>SUM(C124:C127)</f>
        <v>1109</v>
      </c>
      <c r="D128" s="7">
        <f>SUM(D124:D127)</f>
        <v>492</v>
      </c>
      <c r="E128" s="7">
        <f>SUM(E124:E127)</f>
        <v>1601</v>
      </c>
      <c r="F128" s="8">
        <f>SUM(F124:F127)</f>
        <v>35</v>
      </c>
      <c r="L128" t="str">
        <f>A121</f>
        <v>TJ Loko Žatec</v>
      </c>
      <c r="N128">
        <f t="shared" si="13"/>
        <v>0</v>
      </c>
      <c r="O128">
        <f t="shared" si="13"/>
        <v>1109</v>
      </c>
      <c r="P128">
        <f t="shared" si="13"/>
        <v>492</v>
      </c>
      <c r="Q128">
        <f t="shared" si="13"/>
        <v>1601</v>
      </c>
      <c r="R128">
        <f t="shared" si="13"/>
        <v>35</v>
      </c>
    </row>
    <row r="129" ht="16.5" thickBot="1" thickTop="1"/>
    <row r="130" spans="1:6" ht="15.75" thickTop="1">
      <c r="A130" s="36" t="s">
        <v>69</v>
      </c>
      <c r="B130" s="37"/>
      <c r="C130" s="38"/>
      <c r="D130" s="4" t="s">
        <v>6</v>
      </c>
      <c r="E130" s="42">
        <v>42506</v>
      </c>
      <c r="F130" s="43"/>
    </row>
    <row r="131" spans="1:6" ht="15">
      <c r="A131" s="39"/>
      <c r="B131" s="40"/>
      <c r="C131" s="41"/>
      <c r="D131" s="1" t="s">
        <v>7</v>
      </c>
      <c r="E131" s="44"/>
      <c r="F131" s="45"/>
    </row>
    <row r="132" spans="1:6" ht="15">
      <c r="A132" s="15" t="s">
        <v>4</v>
      </c>
      <c r="B132" s="11" t="s">
        <v>130</v>
      </c>
      <c r="C132" s="3" t="s">
        <v>0</v>
      </c>
      <c r="D132" s="3" t="s">
        <v>1</v>
      </c>
      <c r="E132" s="3" t="s">
        <v>2</v>
      </c>
      <c r="F132" s="5" t="s">
        <v>3</v>
      </c>
    </row>
    <row r="133" spans="1:18" ht="15">
      <c r="A133" s="16" t="s">
        <v>70</v>
      </c>
      <c r="B133" s="12" t="s">
        <v>11</v>
      </c>
      <c r="C133" s="2">
        <v>316</v>
      </c>
      <c r="D133" s="2">
        <v>161</v>
      </c>
      <c r="E133" s="14">
        <f>C133+D133</f>
        <v>477</v>
      </c>
      <c r="F133" s="6">
        <v>4</v>
      </c>
      <c r="L133" t="str">
        <f>A133</f>
        <v>Hejhal Radek</v>
      </c>
      <c r="M133" t="str">
        <f>A130</f>
        <v>Vořešpruti</v>
      </c>
      <c r="N133" t="str">
        <f aca="true" t="shared" si="14" ref="N133:R137">B133</f>
        <v>m</v>
      </c>
      <c r="O133">
        <f t="shared" si="14"/>
        <v>316</v>
      </c>
      <c r="P133">
        <f t="shared" si="14"/>
        <v>161</v>
      </c>
      <c r="Q133">
        <f t="shared" si="14"/>
        <v>477</v>
      </c>
      <c r="R133">
        <f t="shared" si="14"/>
        <v>4</v>
      </c>
    </row>
    <row r="134" spans="1:18" ht="15">
      <c r="A134" s="16" t="s">
        <v>71</v>
      </c>
      <c r="B134" s="12" t="s">
        <v>11</v>
      </c>
      <c r="C134" s="2">
        <v>321</v>
      </c>
      <c r="D134" s="2">
        <v>186</v>
      </c>
      <c r="E134" s="14">
        <f>C134+D134</f>
        <v>507</v>
      </c>
      <c r="F134" s="6">
        <v>2</v>
      </c>
      <c r="L134" t="str">
        <f>A134</f>
        <v>Jelínek Miroslav</v>
      </c>
      <c r="M134" t="str">
        <f>A130</f>
        <v>Vořešpruti</v>
      </c>
      <c r="N134" t="str">
        <f t="shared" si="14"/>
        <v>m</v>
      </c>
      <c r="O134">
        <f t="shared" si="14"/>
        <v>321</v>
      </c>
      <c r="P134">
        <f t="shared" si="14"/>
        <v>186</v>
      </c>
      <c r="Q134">
        <f t="shared" si="14"/>
        <v>507</v>
      </c>
      <c r="R134">
        <f t="shared" si="14"/>
        <v>2</v>
      </c>
    </row>
    <row r="135" spans="1:18" ht="15">
      <c r="A135" s="16" t="s">
        <v>72</v>
      </c>
      <c r="B135" s="12" t="s">
        <v>10</v>
      </c>
      <c r="C135" s="2">
        <v>275</v>
      </c>
      <c r="D135" s="2">
        <v>178</v>
      </c>
      <c r="E135" s="14">
        <f>C135+D135</f>
        <v>453</v>
      </c>
      <c r="F135" s="6">
        <v>2</v>
      </c>
      <c r="L135" t="str">
        <f>A135</f>
        <v>Jelínková Eva</v>
      </c>
      <c r="M135" t="str">
        <f>A130</f>
        <v>Vořešpruti</v>
      </c>
      <c r="N135" t="str">
        <f t="shared" si="14"/>
        <v>ž</v>
      </c>
      <c r="O135">
        <f t="shared" si="14"/>
        <v>275</v>
      </c>
      <c r="P135">
        <f t="shared" si="14"/>
        <v>178</v>
      </c>
      <c r="Q135">
        <f t="shared" si="14"/>
        <v>453</v>
      </c>
      <c r="R135">
        <f t="shared" si="14"/>
        <v>2</v>
      </c>
    </row>
    <row r="136" spans="1:18" ht="15">
      <c r="A136" s="16" t="s">
        <v>73</v>
      </c>
      <c r="B136" s="12" t="s">
        <v>10</v>
      </c>
      <c r="C136" s="2">
        <v>301</v>
      </c>
      <c r="D136" s="2">
        <v>133</v>
      </c>
      <c r="E136" s="14">
        <f>C136+D136</f>
        <v>434</v>
      </c>
      <c r="F136" s="6">
        <v>6</v>
      </c>
      <c r="L136" t="str">
        <f>A136</f>
        <v>Hejhalová Olga</v>
      </c>
      <c r="M136" t="str">
        <f>A130</f>
        <v>Vořešpruti</v>
      </c>
      <c r="N136" t="str">
        <f t="shared" si="14"/>
        <v>ž</v>
      </c>
      <c r="O136">
        <f t="shared" si="14"/>
        <v>301</v>
      </c>
      <c r="P136">
        <f t="shared" si="14"/>
        <v>133</v>
      </c>
      <c r="Q136">
        <f t="shared" si="14"/>
        <v>434</v>
      </c>
      <c r="R136">
        <f t="shared" si="14"/>
        <v>6</v>
      </c>
    </row>
    <row r="137" spans="1:18" ht="15.75" thickBot="1">
      <c r="A137" s="17" t="s">
        <v>5</v>
      </c>
      <c r="B137" s="13"/>
      <c r="C137" s="7">
        <f>SUM(C133:C136)</f>
        <v>1213</v>
      </c>
      <c r="D137" s="7">
        <f>SUM(D133:D136)</f>
        <v>658</v>
      </c>
      <c r="E137" s="7">
        <f>SUM(E133:E136)</f>
        <v>1871</v>
      </c>
      <c r="F137" s="8">
        <f>SUM(F133:F136)</f>
        <v>14</v>
      </c>
      <c r="L137" t="str">
        <f>A130</f>
        <v>Vořešpruti</v>
      </c>
      <c r="N137">
        <f t="shared" si="14"/>
        <v>0</v>
      </c>
      <c r="O137">
        <f t="shared" si="14"/>
        <v>1213</v>
      </c>
      <c r="P137">
        <f t="shared" si="14"/>
        <v>658</v>
      </c>
      <c r="Q137">
        <f t="shared" si="14"/>
        <v>1871</v>
      </c>
      <c r="R137">
        <f t="shared" si="14"/>
        <v>14</v>
      </c>
    </row>
    <row r="138" ht="16.5" thickBot="1" thickTop="1"/>
    <row r="139" spans="1:6" ht="15.75" thickTop="1">
      <c r="A139" s="36" t="s">
        <v>74</v>
      </c>
      <c r="B139" s="37"/>
      <c r="C139" s="38"/>
      <c r="D139" s="4" t="s">
        <v>6</v>
      </c>
      <c r="E139" s="42">
        <v>42506</v>
      </c>
      <c r="F139" s="43"/>
    </row>
    <row r="140" spans="1:6" ht="15">
      <c r="A140" s="39"/>
      <c r="B140" s="40"/>
      <c r="C140" s="41"/>
      <c r="D140" s="1" t="s">
        <v>7</v>
      </c>
      <c r="E140" s="44"/>
      <c r="F140" s="45"/>
    </row>
    <row r="141" spans="1:6" ht="15">
      <c r="A141" s="15" t="s">
        <v>4</v>
      </c>
      <c r="B141" s="11" t="s">
        <v>130</v>
      </c>
      <c r="C141" s="3" t="s">
        <v>0</v>
      </c>
      <c r="D141" s="3" t="s">
        <v>1</v>
      </c>
      <c r="E141" s="3" t="s">
        <v>2</v>
      </c>
      <c r="F141" s="5" t="s">
        <v>3</v>
      </c>
    </row>
    <row r="142" spans="1:18" ht="15">
      <c r="A142" s="16" t="s">
        <v>75</v>
      </c>
      <c r="B142" s="12" t="s">
        <v>10</v>
      </c>
      <c r="C142" s="2">
        <v>274</v>
      </c>
      <c r="D142" s="2">
        <v>125</v>
      </c>
      <c r="E142" s="14">
        <f>C142+D142</f>
        <v>399</v>
      </c>
      <c r="F142" s="6">
        <v>11</v>
      </c>
      <c r="L142" t="str">
        <f>A142</f>
        <v>Jandíková Eva</v>
      </c>
      <c r="M142" t="str">
        <f>A139</f>
        <v>Berušky</v>
      </c>
      <c r="N142" t="str">
        <f aca="true" t="shared" si="15" ref="N142:R146">B142</f>
        <v>ž</v>
      </c>
      <c r="O142">
        <f t="shared" si="15"/>
        <v>274</v>
      </c>
      <c r="P142">
        <f t="shared" si="15"/>
        <v>125</v>
      </c>
      <c r="Q142">
        <f t="shared" si="15"/>
        <v>399</v>
      </c>
      <c r="R142">
        <f t="shared" si="15"/>
        <v>11</v>
      </c>
    </row>
    <row r="143" spans="1:18" ht="15">
      <c r="A143" s="16" t="s">
        <v>44</v>
      </c>
      <c r="B143" s="12" t="s">
        <v>10</v>
      </c>
      <c r="C143" s="2">
        <v>287</v>
      </c>
      <c r="D143" s="2">
        <v>110</v>
      </c>
      <c r="E143" s="14">
        <f>C143+D143</f>
        <v>397</v>
      </c>
      <c r="F143" s="6">
        <v>10</v>
      </c>
      <c r="L143" t="str">
        <f>A143</f>
        <v>Černíková Pavlína</v>
      </c>
      <c r="M143" t="str">
        <f>A139</f>
        <v>Berušky</v>
      </c>
      <c r="N143" t="str">
        <f t="shared" si="15"/>
        <v>ž</v>
      </c>
      <c r="O143">
        <f t="shared" si="15"/>
        <v>287</v>
      </c>
      <c r="P143">
        <f t="shared" si="15"/>
        <v>110</v>
      </c>
      <c r="Q143">
        <f t="shared" si="15"/>
        <v>397</v>
      </c>
      <c r="R143">
        <f t="shared" si="15"/>
        <v>10</v>
      </c>
    </row>
    <row r="144" spans="1:18" ht="15">
      <c r="A144" s="16" t="s">
        <v>76</v>
      </c>
      <c r="B144" s="12" t="s">
        <v>10</v>
      </c>
      <c r="C144" s="2">
        <v>276</v>
      </c>
      <c r="D144" s="2">
        <v>150</v>
      </c>
      <c r="E144" s="14">
        <f>C144+D144</f>
        <v>426</v>
      </c>
      <c r="F144" s="6">
        <v>2</v>
      </c>
      <c r="L144" t="str">
        <f>A144</f>
        <v>Svobodová Růženka</v>
      </c>
      <c r="M144" t="str">
        <f>A139</f>
        <v>Berušky</v>
      </c>
      <c r="N144" t="str">
        <f t="shared" si="15"/>
        <v>ž</v>
      </c>
      <c r="O144">
        <f t="shared" si="15"/>
        <v>276</v>
      </c>
      <c r="P144">
        <f t="shared" si="15"/>
        <v>150</v>
      </c>
      <c r="Q144">
        <f t="shared" si="15"/>
        <v>426</v>
      </c>
      <c r="R144">
        <f t="shared" si="15"/>
        <v>2</v>
      </c>
    </row>
    <row r="145" spans="1:18" ht="15">
      <c r="A145" s="16" t="s">
        <v>77</v>
      </c>
      <c r="B145" s="12" t="s">
        <v>10</v>
      </c>
      <c r="C145" s="2">
        <v>285</v>
      </c>
      <c r="D145" s="2">
        <v>151</v>
      </c>
      <c r="E145" s="14">
        <f>C145+D145</f>
        <v>436</v>
      </c>
      <c r="F145" s="6">
        <v>4</v>
      </c>
      <c r="L145" t="str">
        <f>A145</f>
        <v>Březinová Iva</v>
      </c>
      <c r="M145" t="str">
        <f>A139</f>
        <v>Berušky</v>
      </c>
      <c r="N145" t="str">
        <f t="shared" si="15"/>
        <v>ž</v>
      </c>
      <c r="O145">
        <f t="shared" si="15"/>
        <v>285</v>
      </c>
      <c r="P145">
        <f t="shared" si="15"/>
        <v>151</v>
      </c>
      <c r="Q145">
        <f t="shared" si="15"/>
        <v>436</v>
      </c>
      <c r="R145">
        <f t="shared" si="15"/>
        <v>4</v>
      </c>
    </row>
    <row r="146" spans="1:18" ht="15.75" thickBot="1">
      <c r="A146" s="17" t="s">
        <v>5</v>
      </c>
      <c r="B146" s="13"/>
      <c r="C146" s="7">
        <f>SUM(C142:C145)</f>
        <v>1122</v>
      </c>
      <c r="D146" s="7">
        <f>SUM(D142:D145)</f>
        <v>536</v>
      </c>
      <c r="E146" s="7">
        <f>SUM(E142:E145)</f>
        <v>1658</v>
      </c>
      <c r="F146" s="8">
        <f>SUM(F142:F145)</f>
        <v>27</v>
      </c>
      <c r="L146" t="str">
        <f>A139</f>
        <v>Berušky</v>
      </c>
      <c r="N146">
        <f t="shared" si="15"/>
        <v>0</v>
      </c>
      <c r="O146">
        <f t="shared" si="15"/>
        <v>1122</v>
      </c>
      <c r="P146">
        <f t="shared" si="15"/>
        <v>536</v>
      </c>
      <c r="Q146">
        <f t="shared" si="15"/>
        <v>1658</v>
      </c>
      <c r="R146">
        <f t="shared" si="15"/>
        <v>27</v>
      </c>
    </row>
    <row r="147" ht="16.5" thickBot="1" thickTop="1"/>
    <row r="148" spans="1:6" ht="15.75" thickTop="1">
      <c r="A148" s="36" t="s">
        <v>78</v>
      </c>
      <c r="B148" s="37"/>
      <c r="C148" s="38"/>
      <c r="D148" s="4" t="s">
        <v>6</v>
      </c>
      <c r="E148" s="42">
        <v>42505</v>
      </c>
      <c r="F148" s="43"/>
    </row>
    <row r="149" spans="1:6" ht="15">
      <c r="A149" s="39"/>
      <c r="B149" s="40"/>
      <c r="C149" s="41"/>
      <c r="D149" s="1" t="s">
        <v>7</v>
      </c>
      <c r="E149" s="44"/>
      <c r="F149" s="45"/>
    </row>
    <row r="150" spans="1:6" ht="15">
      <c r="A150" s="15" t="s">
        <v>4</v>
      </c>
      <c r="B150" s="11" t="s">
        <v>130</v>
      </c>
      <c r="C150" s="3" t="s">
        <v>0</v>
      </c>
      <c r="D150" s="3" t="s">
        <v>1</v>
      </c>
      <c r="E150" s="3" t="s">
        <v>2</v>
      </c>
      <c r="F150" s="5" t="s">
        <v>3</v>
      </c>
    </row>
    <row r="151" spans="1:18" ht="15">
      <c r="A151" s="16" t="s">
        <v>30</v>
      </c>
      <c r="B151" s="12" t="s">
        <v>11</v>
      </c>
      <c r="C151" s="2">
        <v>326</v>
      </c>
      <c r="D151" s="2">
        <v>115</v>
      </c>
      <c r="E151" s="14">
        <f>C151+D151</f>
        <v>441</v>
      </c>
      <c r="F151" s="6">
        <v>9</v>
      </c>
      <c r="L151" t="str">
        <f>A151</f>
        <v>Fabian Petr</v>
      </c>
      <c r="M151" t="str">
        <f>A148</f>
        <v>Trnovany - mladé pušky</v>
      </c>
      <c r="N151" t="str">
        <f aca="true" t="shared" si="16" ref="N151:R155">B151</f>
        <v>m</v>
      </c>
      <c r="O151">
        <f t="shared" si="16"/>
        <v>326</v>
      </c>
      <c r="P151">
        <f t="shared" si="16"/>
        <v>115</v>
      </c>
      <c r="Q151">
        <f t="shared" si="16"/>
        <v>441</v>
      </c>
      <c r="R151">
        <f t="shared" si="16"/>
        <v>9</v>
      </c>
    </row>
    <row r="152" spans="1:18" ht="15">
      <c r="A152" s="16" t="s">
        <v>79</v>
      </c>
      <c r="B152" s="12" t="s">
        <v>11</v>
      </c>
      <c r="C152" s="2">
        <v>300</v>
      </c>
      <c r="D152" s="2">
        <v>134</v>
      </c>
      <c r="E152" s="14">
        <f>C152+D152</f>
        <v>434</v>
      </c>
      <c r="F152" s="6">
        <v>5</v>
      </c>
      <c r="L152" t="str">
        <f>A152</f>
        <v>Kubita Petr</v>
      </c>
      <c r="M152" t="str">
        <f>A148</f>
        <v>Trnovany - mladé pušky</v>
      </c>
      <c r="N152" t="str">
        <f t="shared" si="16"/>
        <v>m</v>
      </c>
      <c r="O152">
        <f t="shared" si="16"/>
        <v>300</v>
      </c>
      <c r="P152">
        <f t="shared" si="16"/>
        <v>134</v>
      </c>
      <c r="Q152">
        <f t="shared" si="16"/>
        <v>434</v>
      </c>
      <c r="R152">
        <f t="shared" si="16"/>
        <v>5</v>
      </c>
    </row>
    <row r="153" spans="1:18" ht="15">
      <c r="A153" s="16" t="s">
        <v>80</v>
      </c>
      <c r="B153" s="12" t="s">
        <v>11</v>
      </c>
      <c r="C153" s="2">
        <v>280</v>
      </c>
      <c r="D153" s="2">
        <v>103</v>
      </c>
      <c r="E153" s="14">
        <f>C153+D153</f>
        <v>383</v>
      </c>
      <c r="F153" s="6">
        <v>10</v>
      </c>
      <c r="L153" t="str">
        <f>A153</f>
        <v>Koblih Ondřej</v>
      </c>
      <c r="M153" t="str">
        <f>A148</f>
        <v>Trnovany - mladé pušky</v>
      </c>
      <c r="N153" t="str">
        <f t="shared" si="16"/>
        <v>m</v>
      </c>
      <c r="O153">
        <f t="shared" si="16"/>
        <v>280</v>
      </c>
      <c r="P153">
        <f t="shared" si="16"/>
        <v>103</v>
      </c>
      <c r="Q153">
        <f t="shared" si="16"/>
        <v>383</v>
      </c>
      <c r="R153">
        <f t="shared" si="16"/>
        <v>10</v>
      </c>
    </row>
    <row r="154" spans="1:18" ht="15">
      <c r="A154" s="16" t="s">
        <v>81</v>
      </c>
      <c r="B154" s="12" t="s">
        <v>11</v>
      </c>
      <c r="C154" s="2">
        <v>282</v>
      </c>
      <c r="D154" s="2">
        <v>124</v>
      </c>
      <c r="E154" s="14">
        <f>C154+D154</f>
        <v>406</v>
      </c>
      <c r="F154" s="6">
        <v>5</v>
      </c>
      <c r="L154" t="str">
        <f>A154</f>
        <v>Bergerhof Martin</v>
      </c>
      <c r="M154" t="str">
        <f>A148</f>
        <v>Trnovany - mladé pušky</v>
      </c>
      <c r="N154" t="str">
        <f t="shared" si="16"/>
        <v>m</v>
      </c>
      <c r="O154">
        <f t="shared" si="16"/>
        <v>282</v>
      </c>
      <c r="P154">
        <f t="shared" si="16"/>
        <v>124</v>
      </c>
      <c r="Q154">
        <f t="shared" si="16"/>
        <v>406</v>
      </c>
      <c r="R154">
        <f t="shared" si="16"/>
        <v>5</v>
      </c>
    </row>
    <row r="155" spans="1:18" ht="15.75" thickBot="1">
      <c r="A155" s="17" t="s">
        <v>5</v>
      </c>
      <c r="B155" s="13"/>
      <c r="C155" s="7">
        <f>SUM(C151:C154)</f>
        <v>1188</v>
      </c>
      <c r="D155" s="7">
        <f>SUM(D151:D154)</f>
        <v>476</v>
      </c>
      <c r="E155" s="7">
        <f>SUM(E151:E154)</f>
        <v>1664</v>
      </c>
      <c r="F155" s="8">
        <f>SUM(F151:F154)</f>
        <v>29</v>
      </c>
      <c r="L155" t="str">
        <f>A148</f>
        <v>Trnovany - mladé pušky</v>
      </c>
      <c r="N155">
        <f t="shared" si="16"/>
        <v>0</v>
      </c>
      <c r="O155">
        <f t="shared" si="16"/>
        <v>1188</v>
      </c>
      <c r="P155">
        <f t="shared" si="16"/>
        <v>476</v>
      </c>
      <c r="Q155">
        <f t="shared" si="16"/>
        <v>1664</v>
      </c>
      <c r="R155">
        <f t="shared" si="16"/>
        <v>29</v>
      </c>
    </row>
    <row r="156" ht="16.5" thickBot="1" thickTop="1"/>
    <row r="157" spans="1:6" ht="15.75" thickTop="1">
      <c r="A157" s="36" t="s">
        <v>82</v>
      </c>
      <c r="B157" s="37"/>
      <c r="C157" s="38"/>
      <c r="D157" s="4" t="s">
        <v>6</v>
      </c>
      <c r="E157" s="42">
        <v>42505</v>
      </c>
      <c r="F157" s="43"/>
    </row>
    <row r="158" spans="1:6" ht="15">
      <c r="A158" s="39"/>
      <c r="B158" s="40"/>
      <c r="C158" s="41"/>
      <c r="D158" s="1" t="s">
        <v>7</v>
      </c>
      <c r="E158" s="44"/>
      <c r="F158" s="45"/>
    </row>
    <row r="159" spans="1:6" ht="15">
      <c r="A159" s="15" t="s">
        <v>4</v>
      </c>
      <c r="B159" s="11" t="s">
        <v>130</v>
      </c>
      <c r="C159" s="3" t="s">
        <v>0</v>
      </c>
      <c r="D159" s="3" t="s">
        <v>1</v>
      </c>
      <c r="E159" s="3" t="s">
        <v>2</v>
      </c>
      <c r="F159" s="5" t="s">
        <v>3</v>
      </c>
    </row>
    <row r="160" spans="1:18" ht="15">
      <c r="A160" s="16" t="s">
        <v>83</v>
      </c>
      <c r="B160" s="12" t="s">
        <v>11</v>
      </c>
      <c r="C160" s="2">
        <v>271</v>
      </c>
      <c r="D160" s="2">
        <v>155</v>
      </c>
      <c r="E160" s="14">
        <f>C160+D160</f>
        <v>426</v>
      </c>
      <c r="F160" s="6">
        <v>4</v>
      </c>
      <c r="L160" t="str">
        <f>A160</f>
        <v>Kandl Z.</v>
      </c>
      <c r="M160" t="str">
        <f>A157</f>
        <v>Trnovany - staří mazáci</v>
      </c>
      <c r="N160" t="str">
        <f aca="true" t="shared" si="17" ref="N160:R164">B160</f>
        <v>m</v>
      </c>
      <c r="O160">
        <f t="shared" si="17"/>
        <v>271</v>
      </c>
      <c r="P160">
        <f t="shared" si="17"/>
        <v>155</v>
      </c>
      <c r="Q160">
        <f t="shared" si="17"/>
        <v>426</v>
      </c>
      <c r="R160">
        <f t="shared" si="17"/>
        <v>4</v>
      </c>
    </row>
    <row r="161" spans="1:18" ht="15">
      <c r="A161" s="16" t="s">
        <v>84</v>
      </c>
      <c r="B161" s="12" t="s">
        <v>11</v>
      </c>
      <c r="C161" s="2">
        <v>302</v>
      </c>
      <c r="D161" s="2">
        <v>126</v>
      </c>
      <c r="E161" s="14">
        <f>C161+D161</f>
        <v>428</v>
      </c>
      <c r="F161" s="6">
        <v>5</v>
      </c>
      <c r="L161" t="str">
        <f>A161</f>
        <v>Kandl R.</v>
      </c>
      <c r="M161" t="str">
        <f>A157</f>
        <v>Trnovany - staří mazáci</v>
      </c>
      <c r="N161" t="str">
        <f t="shared" si="17"/>
        <v>m</v>
      </c>
      <c r="O161">
        <f t="shared" si="17"/>
        <v>302</v>
      </c>
      <c r="P161">
        <f t="shared" si="17"/>
        <v>126</v>
      </c>
      <c r="Q161">
        <f t="shared" si="17"/>
        <v>428</v>
      </c>
      <c r="R161">
        <f t="shared" si="17"/>
        <v>5</v>
      </c>
    </row>
    <row r="162" spans="1:18" ht="15">
      <c r="A162" s="16" t="s">
        <v>85</v>
      </c>
      <c r="B162" s="12" t="s">
        <v>11</v>
      </c>
      <c r="C162" s="2">
        <v>303</v>
      </c>
      <c r="D162" s="2">
        <v>169</v>
      </c>
      <c r="E162" s="14">
        <f>C162+D162</f>
        <v>472</v>
      </c>
      <c r="F162" s="6">
        <v>1</v>
      </c>
      <c r="L162" t="str">
        <f>A162</f>
        <v>Kubita V.</v>
      </c>
      <c r="M162" t="str">
        <f>A157</f>
        <v>Trnovany - staří mazáci</v>
      </c>
      <c r="N162" t="str">
        <f t="shared" si="17"/>
        <v>m</v>
      </c>
      <c r="O162">
        <f t="shared" si="17"/>
        <v>303</v>
      </c>
      <c r="P162">
        <f t="shared" si="17"/>
        <v>169</v>
      </c>
      <c r="Q162">
        <f t="shared" si="17"/>
        <v>472</v>
      </c>
      <c r="R162">
        <f t="shared" si="17"/>
        <v>1</v>
      </c>
    </row>
    <row r="163" spans="1:18" ht="15">
      <c r="A163" s="16" t="s">
        <v>86</v>
      </c>
      <c r="B163" s="12" t="s">
        <v>11</v>
      </c>
      <c r="C163" s="2">
        <v>320</v>
      </c>
      <c r="D163" s="2">
        <v>141</v>
      </c>
      <c r="E163" s="14">
        <f>C163+D163</f>
        <v>461</v>
      </c>
      <c r="F163" s="6">
        <v>0</v>
      </c>
      <c r="L163" t="str">
        <f>A163</f>
        <v>Zemánek Jiří</v>
      </c>
      <c r="M163" t="str">
        <f>A157</f>
        <v>Trnovany - staří mazáci</v>
      </c>
      <c r="N163" t="str">
        <f t="shared" si="17"/>
        <v>m</v>
      </c>
      <c r="O163">
        <f t="shared" si="17"/>
        <v>320</v>
      </c>
      <c r="P163">
        <f t="shared" si="17"/>
        <v>141</v>
      </c>
      <c r="Q163">
        <f t="shared" si="17"/>
        <v>461</v>
      </c>
      <c r="R163">
        <f t="shared" si="17"/>
        <v>0</v>
      </c>
    </row>
    <row r="164" spans="1:18" ht="15.75" thickBot="1">
      <c r="A164" s="17" t="s">
        <v>5</v>
      </c>
      <c r="B164" s="13"/>
      <c r="C164" s="7">
        <f>SUM(C160:C163)</f>
        <v>1196</v>
      </c>
      <c r="D164" s="7">
        <f>SUM(D160:D163)</f>
        <v>591</v>
      </c>
      <c r="E164" s="7">
        <f>SUM(E160:E163)</f>
        <v>1787</v>
      </c>
      <c r="F164" s="8">
        <f>SUM(F160:F163)</f>
        <v>10</v>
      </c>
      <c r="L164" t="str">
        <f>A157</f>
        <v>Trnovany - staří mazáci</v>
      </c>
      <c r="N164">
        <f t="shared" si="17"/>
        <v>0</v>
      </c>
      <c r="O164">
        <f t="shared" si="17"/>
        <v>1196</v>
      </c>
      <c r="P164">
        <f t="shared" si="17"/>
        <v>591</v>
      </c>
      <c r="Q164">
        <f t="shared" si="17"/>
        <v>1787</v>
      </c>
      <c r="R164">
        <f t="shared" si="17"/>
        <v>10</v>
      </c>
    </row>
    <row r="165" ht="16.5" thickBot="1" thickTop="1"/>
    <row r="166" spans="1:6" ht="15.75" thickTop="1">
      <c r="A166" s="36" t="s">
        <v>87</v>
      </c>
      <c r="B166" s="37"/>
      <c r="C166" s="38"/>
      <c r="D166" s="4" t="s">
        <v>6</v>
      </c>
      <c r="E166" s="42">
        <v>42505</v>
      </c>
      <c r="F166" s="43"/>
    </row>
    <row r="167" spans="1:6" ht="15">
      <c r="A167" s="39"/>
      <c r="B167" s="40"/>
      <c r="C167" s="41"/>
      <c r="D167" s="1" t="s">
        <v>7</v>
      </c>
      <c r="E167" s="44"/>
      <c r="F167" s="45"/>
    </row>
    <row r="168" spans="1:6" ht="15">
      <c r="A168" s="15" t="s">
        <v>4</v>
      </c>
      <c r="B168" s="11" t="s">
        <v>130</v>
      </c>
      <c r="C168" s="3" t="s">
        <v>0</v>
      </c>
      <c r="D168" s="3" t="s">
        <v>1</v>
      </c>
      <c r="E168" s="3" t="s">
        <v>2</v>
      </c>
      <c r="F168" s="5" t="s">
        <v>3</v>
      </c>
    </row>
    <row r="169" spans="1:18" ht="15">
      <c r="A169" s="16" t="s">
        <v>88</v>
      </c>
      <c r="B169" s="12" t="s">
        <v>10</v>
      </c>
      <c r="C169" s="2">
        <v>255</v>
      </c>
      <c r="D169" s="2">
        <v>107</v>
      </c>
      <c r="E169" s="14">
        <f>C169+D169</f>
        <v>362</v>
      </c>
      <c r="F169" s="6">
        <v>12</v>
      </c>
      <c r="L169" t="str">
        <f>A169</f>
        <v>Valterová Mirka</v>
      </c>
      <c r="M169" t="str">
        <f>A166</f>
        <v>Trnovany - Dámy</v>
      </c>
      <c r="N169" t="str">
        <f aca="true" t="shared" si="18" ref="N169:R173">B169</f>
        <v>ž</v>
      </c>
      <c r="O169">
        <f t="shared" si="18"/>
        <v>255</v>
      </c>
      <c r="P169">
        <f t="shared" si="18"/>
        <v>107</v>
      </c>
      <c r="Q169">
        <f t="shared" si="18"/>
        <v>362</v>
      </c>
      <c r="R169">
        <f t="shared" si="18"/>
        <v>12</v>
      </c>
    </row>
    <row r="170" spans="1:18" ht="15">
      <c r="A170" s="16" t="s">
        <v>89</v>
      </c>
      <c r="B170" s="12" t="s">
        <v>10</v>
      </c>
      <c r="C170" s="2">
        <v>262</v>
      </c>
      <c r="D170" s="2">
        <v>70</v>
      </c>
      <c r="E170" s="14">
        <f>C170+D170</f>
        <v>332</v>
      </c>
      <c r="F170" s="6">
        <v>21</v>
      </c>
      <c r="L170" t="str">
        <f>A170</f>
        <v>Bůžková Lenka</v>
      </c>
      <c r="M170" t="str">
        <f>A166</f>
        <v>Trnovany - Dámy</v>
      </c>
      <c r="N170" t="str">
        <f t="shared" si="18"/>
        <v>ž</v>
      </c>
      <c r="O170">
        <f t="shared" si="18"/>
        <v>262</v>
      </c>
      <c r="P170">
        <f t="shared" si="18"/>
        <v>70</v>
      </c>
      <c r="Q170">
        <f t="shared" si="18"/>
        <v>332</v>
      </c>
      <c r="R170">
        <f t="shared" si="18"/>
        <v>21</v>
      </c>
    </row>
    <row r="171" spans="1:18" ht="15">
      <c r="A171" s="16" t="s">
        <v>90</v>
      </c>
      <c r="B171" s="12" t="s">
        <v>10</v>
      </c>
      <c r="C171" s="2">
        <v>258</v>
      </c>
      <c r="D171" s="2">
        <v>85</v>
      </c>
      <c r="E171" s="14">
        <f>C171+D171</f>
        <v>343</v>
      </c>
      <c r="F171" s="6">
        <v>16</v>
      </c>
      <c r="L171" t="str">
        <f>A171</f>
        <v>Kubitová Pavlína</v>
      </c>
      <c r="M171" t="str">
        <f>A166</f>
        <v>Trnovany - Dámy</v>
      </c>
      <c r="N171" t="str">
        <f t="shared" si="18"/>
        <v>ž</v>
      </c>
      <c r="O171">
        <f t="shared" si="18"/>
        <v>258</v>
      </c>
      <c r="P171">
        <f t="shared" si="18"/>
        <v>85</v>
      </c>
      <c r="Q171">
        <f t="shared" si="18"/>
        <v>343</v>
      </c>
      <c r="R171">
        <f t="shared" si="18"/>
        <v>16</v>
      </c>
    </row>
    <row r="172" spans="1:18" ht="15">
      <c r="A172" s="16" t="s">
        <v>91</v>
      </c>
      <c r="B172" s="12" t="s">
        <v>10</v>
      </c>
      <c r="C172" s="2">
        <v>275</v>
      </c>
      <c r="D172" s="2">
        <v>113</v>
      </c>
      <c r="E172" s="14">
        <f>C172+D172</f>
        <v>388</v>
      </c>
      <c r="F172" s="6">
        <v>12</v>
      </c>
      <c r="L172" t="str">
        <f>A172</f>
        <v>Fabianová Jitka</v>
      </c>
      <c r="M172" t="str">
        <f>A166</f>
        <v>Trnovany - Dámy</v>
      </c>
      <c r="N172" t="str">
        <f t="shared" si="18"/>
        <v>ž</v>
      </c>
      <c r="O172">
        <f t="shared" si="18"/>
        <v>275</v>
      </c>
      <c r="P172">
        <f t="shared" si="18"/>
        <v>113</v>
      </c>
      <c r="Q172">
        <f t="shared" si="18"/>
        <v>388</v>
      </c>
      <c r="R172">
        <f t="shared" si="18"/>
        <v>12</v>
      </c>
    </row>
    <row r="173" spans="1:18" ht="15.75" thickBot="1">
      <c r="A173" s="17" t="s">
        <v>5</v>
      </c>
      <c r="B173" s="13"/>
      <c r="C173" s="7">
        <f>SUM(C169:C172)</f>
        <v>1050</v>
      </c>
      <c r="D173" s="7">
        <f>SUM(D169:D172)</f>
        <v>375</v>
      </c>
      <c r="E173" s="7">
        <f>SUM(E169:E172)</f>
        <v>1425</v>
      </c>
      <c r="F173" s="8">
        <f>SUM(F169:F172)</f>
        <v>61</v>
      </c>
      <c r="L173" t="str">
        <f>A166</f>
        <v>Trnovany - Dámy</v>
      </c>
      <c r="N173">
        <f t="shared" si="18"/>
        <v>0</v>
      </c>
      <c r="O173">
        <f t="shared" si="18"/>
        <v>1050</v>
      </c>
      <c r="P173">
        <f t="shared" si="18"/>
        <v>375</v>
      </c>
      <c r="Q173">
        <f t="shared" si="18"/>
        <v>1425</v>
      </c>
      <c r="R173">
        <f t="shared" si="18"/>
        <v>61</v>
      </c>
    </row>
    <row r="174" ht="16.5" thickBot="1" thickTop="1"/>
    <row r="175" spans="1:6" ht="15.75" thickTop="1">
      <c r="A175" s="36" t="s">
        <v>92</v>
      </c>
      <c r="B175" s="37"/>
      <c r="C175" s="38"/>
      <c r="D175" s="4" t="s">
        <v>6</v>
      </c>
      <c r="E175" s="42">
        <v>42504</v>
      </c>
      <c r="F175" s="43"/>
    </row>
    <row r="176" spans="1:6" ht="15">
      <c r="A176" s="39"/>
      <c r="B176" s="40"/>
      <c r="C176" s="41"/>
      <c r="D176" s="1" t="s">
        <v>7</v>
      </c>
      <c r="E176" s="44"/>
      <c r="F176" s="45"/>
    </row>
    <row r="177" spans="1:6" ht="15">
      <c r="A177" s="15" t="s">
        <v>4</v>
      </c>
      <c r="B177" s="11" t="s">
        <v>130</v>
      </c>
      <c r="C177" s="3" t="s">
        <v>0</v>
      </c>
      <c r="D177" s="3" t="s">
        <v>1</v>
      </c>
      <c r="E177" s="3" t="s">
        <v>2</v>
      </c>
      <c r="F177" s="5" t="s">
        <v>3</v>
      </c>
    </row>
    <row r="178" spans="1:18" ht="15">
      <c r="A178" s="16" t="s">
        <v>93</v>
      </c>
      <c r="B178" s="12" t="s">
        <v>11</v>
      </c>
      <c r="C178" s="2">
        <v>306</v>
      </c>
      <c r="D178" s="2">
        <v>142</v>
      </c>
      <c r="E178" s="14">
        <f>C178+D178</f>
        <v>448</v>
      </c>
      <c r="F178" s="6">
        <v>2</v>
      </c>
      <c r="L178" t="str">
        <f>A178</f>
        <v>Šípek Jiří</v>
      </c>
      <c r="M178" t="str">
        <f>A175</f>
        <v>Kocouři Ústí Loko B</v>
      </c>
      <c r="N178" t="str">
        <f aca="true" t="shared" si="19" ref="N178:R182">B178</f>
        <v>m</v>
      </c>
      <c r="O178">
        <f t="shared" si="19"/>
        <v>306</v>
      </c>
      <c r="P178">
        <f t="shared" si="19"/>
        <v>142</v>
      </c>
      <c r="Q178">
        <f t="shared" si="19"/>
        <v>448</v>
      </c>
      <c r="R178">
        <f t="shared" si="19"/>
        <v>2</v>
      </c>
    </row>
    <row r="179" spans="1:18" ht="15">
      <c r="A179" s="16" t="s">
        <v>94</v>
      </c>
      <c r="B179" s="12" t="s">
        <v>11</v>
      </c>
      <c r="C179" s="2">
        <v>299</v>
      </c>
      <c r="D179" s="2">
        <v>135</v>
      </c>
      <c r="E179" s="14">
        <f>C179+D179</f>
        <v>434</v>
      </c>
      <c r="F179" s="6">
        <v>4</v>
      </c>
      <c r="L179" t="str">
        <f>A179</f>
        <v>Potůček Míra</v>
      </c>
      <c r="M179" t="str">
        <f>A175</f>
        <v>Kocouři Ústí Loko B</v>
      </c>
      <c r="N179" t="str">
        <f t="shared" si="19"/>
        <v>m</v>
      </c>
      <c r="O179">
        <f t="shared" si="19"/>
        <v>299</v>
      </c>
      <c r="P179">
        <f t="shared" si="19"/>
        <v>135</v>
      </c>
      <c r="Q179">
        <f t="shared" si="19"/>
        <v>434</v>
      </c>
      <c r="R179">
        <f t="shared" si="19"/>
        <v>4</v>
      </c>
    </row>
    <row r="180" spans="1:18" ht="15">
      <c r="A180" s="16" t="s">
        <v>95</v>
      </c>
      <c r="B180" s="12" t="s">
        <v>11</v>
      </c>
      <c r="C180" s="2">
        <v>293</v>
      </c>
      <c r="D180" s="2">
        <v>125</v>
      </c>
      <c r="E180" s="14">
        <f>C180+D180</f>
        <v>418</v>
      </c>
      <c r="F180" s="6">
        <v>6</v>
      </c>
      <c r="L180" t="str">
        <f>A180</f>
        <v>Zahálka Martin</v>
      </c>
      <c r="M180" t="str">
        <f>A175</f>
        <v>Kocouři Ústí Loko B</v>
      </c>
      <c r="N180" t="str">
        <f t="shared" si="19"/>
        <v>m</v>
      </c>
      <c r="O180">
        <f t="shared" si="19"/>
        <v>293</v>
      </c>
      <c r="P180">
        <f t="shared" si="19"/>
        <v>125</v>
      </c>
      <c r="Q180">
        <f t="shared" si="19"/>
        <v>418</v>
      </c>
      <c r="R180">
        <f t="shared" si="19"/>
        <v>6</v>
      </c>
    </row>
    <row r="181" spans="1:18" ht="15">
      <c r="A181" s="16" t="s">
        <v>96</v>
      </c>
      <c r="B181" s="12" t="s">
        <v>11</v>
      </c>
      <c r="C181" s="2">
        <v>307</v>
      </c>
      <c r="D181" s="2">
        <v>123</v>
      </c>
      <c r="E181" s="14">
        <f>C181+D181</f>
        <v>430</v>
      </c>
      <c r="F181" s="6">
        <v>3</v>
      </c>
      <c r="L181" t="str">
        <f>A181</f>
        <v>Jalovecký Radek</v>
      </c>
      <c r="M181" t="str">
        <f>A175</f>
        <v>Kocouři Ústí Loko B</v>
      </c>
      <c r="N181" t="str">
        <f t="shared" si="19"/>
        <v>m</v>
      </c>
      <c r="O181">
        <f t="shared" si="19"/>
        <v>307</v>
      </c>
      <c r="P181">
        <f t="shared" si="19"/>
        <v>123</v>
      </c>
      <c r="Q181">
        <f t="shared" si="19"/>
        <v>430</v>
      </c>
      <c r="R181">
        <f t="shared" si="19"/>
        <v>3</v>
      </c>
    </row>
    <row r="182" spans="1:18" ht="15.75" thickBot="1">
      <c r="A182" s="17" t="s">
        <v>5</v>
      </c>
      <c r="B182" s="13"/>
      <c r="C182" s="7">
        <f>SUM(C178:C181)</f>
        <v>1205</v>
      </c>
      <c r="D182" s="7">
        <f>SUM(D178:D181)</f>
        <v>525</v>
      </c>
      <c r="E182" s="7">
        <f>SUM(E178:E181)</f>
        <v>1730</v>
      </c>
      <c r="F182" s="8">
        <f>SUM(F178:F181)</f>
        <v>15</v>
      </c>
      <c r="L182" t="str">
        <f>A175</f>
        <v>Kocouři Ústí Loko B</v>
      </c>
      <c r="N182">
        <f t="shared" si="19"/>
        <v>0</v>
      </c>
      <c r="O182">
        <f t="shared" si="19"/>
        <v>1205</v>
      </c>
      <c r="P182">
        <f t="shared" si="19"/>
        <v>525</v>
      </c>
      <c r="Q182">
        <f t="shared" si="19"/>
        <v>1730</v>
      </c>
      <c r="R182">
        <f t="shared" si="19"/>
        <v>15</v>
      </c>
    </row>
    <row r="183" ht="16.5" thickBot="1" thickTop="1"/>
    <row r="184" spans="1:6" ht="15.75" thickTop="1">
      <c r="A184" s="36" t="s">
        <v>97</v>
      </c>
      <c r="B184" s="37"/>
      <c r="C184" s="38"/>
      <c r="D184" s="4" t="s">
        <v>6</v>
      </c>
      <c r="E184" s="42">
        <v>42504</v>
      </c>
      <c r="F184" s="43"/>
    </row>
    <row r="185" spans="1:6" ht="15">
      <c r="A185" s="39"/>
      <c r="B185" s="40"/>
      <c r="C185" s="41"/>
      <c r="D185" s="1" t="s">
        <v>7</v>
      </c>
      <c r="E185" s="44"/>
      <c r="F185" s="45"/>
    </row>
    <row r="186" spans="1:6" ht="15">
      <c r="A186" s="15" t="s">
        <v>4</v>
      </c>
      <c r="B186" s="11" t="s">
        <v>130</v>
      </c>
      <c r="C186" s="3" t="s">
        <v>0</v>
      </c>
      <c r="D186" s="3" t="s">
        <v>1</v>
      </c>
      <c r="E186" s="3" t="s">
        <v>2</v>
      </c>
      <c r="F186" s="5" t="s">
        <v>3</v>
      </c>
    </row>
    <row r="187" spans="1:18" ht="15">
      <c r="A187" s="16" t="s">
        <v>98</v>
      </c>
      <c r="B187" s="12" t="s">
        <v>11</v>
      </c>
      <c r="C187" s="2">
        <v>286</v>
      </c>
      <c r="D187" s="2">
        <v>152</v>
      </c>
      <c r="E187" s="14">
        <f>C187+D187</f>
        <v>438</v>
      </c>
      <c r="F187" s="6">
        <v>2</v>
      </c>
      <c r="L187" t="str">
        <f>A187</f>
        <v>Vesecký Stanislav</v>
      </c>
      <c r="M187" t="str">
        <f>A184</f>
        <v>Konstruktiva Praha</v>
      </c>
      <c r="N187" t="str">
        <f aca="true" t="shared" si="20" ref="N187:R191">B187</f>
        <v>m</v>
      </c>
      <c r="O187">
        <f t="shared" si="20"/>
        <v>286</v>
      </c>
      <c r="P187">
        <f t="shared" si="20"/>
        <v>152</v>
      </c>
      <c r="Q187">
        <f t="shared" si="20"/>
        <v>438</v>
      </c>
      <c r="R187">
        <f t="shared" si="20"/>
        <v>2</v>
      </c>
    </row>
    <row r="188" spans="1:18" ht="15">
      <c r="A188" s="16" t="s">
        <v>99</v>
      </c>
      <c r="B188" s="12" t="s">
        <v>11</v>
      </c>
      <c r="C188" s="2">
        <v>339</v>
      </c>
      <c r="D188" s="2">
        <v>134</v>
      </c>
      <c r="E188" s="14">
        <f>C188+D188</f>
        <v>473</v>
      </c>
      <c r="F188" s="6">
        <v>4</v>
      </c>
      <c r="L188" t="str">
        <f>A188</f>
        <v>Vymazal Pavel</v>
      </c>
      <c r="M188" t="str">
        <f>A184</f>
        <v>Konstruktiva Praha</v>
      </c>
      <c r="N188" t="str">
        <f t="shared" si="20"/>
        <v>m</v>
      </c>
      <c r="O188">
        <f t="shared" si="20"/>
        <v>339</v>
      </c>
      <c r="P188">
        <f t="shared" si="20"/>
        <v>134</v>
      </c>
      <c r="Q188">
        <f t="shared" si="20"/>
        <v>473</v>
      </c>
      <c r="R188">
        <f t="shared" si="20"/>
        <v>4</v>
      </c>
    </row>
    <row r="189" spans="1:18" ht="15">
      <c r="A189" s="16" t="s">
        <v>100</v>
      </c>
      <c r="B189" s="12" t="s">
        <v>11</v>
      </c>
      <c r="C189" s="2">
        <v>294</v>
      </c>
      <c r="D189" s="2">
        <v>160</v>
      </c>
      <c r="E189" s="14">
        <f>C189+D189</f>
        <v>454</v>
      </c>
      <c r="F189" s="6">
        <v>4</v>
      </c>
      <c r="L189" t="str">
        <f>A189</f>
        <v>Šnejdar Miroslav st.</v>
      </c>
      <c r="M189" t="str">
        <f>A184</f>
        <v>Konstruktiva Praha</v>
      </c>
      <c r="N189" t="str">
        <f t="shared" si="20"/>
        <v>m</v>
      </c>
      <c r="O189">
        <f t="shared" si="20"/>
        <v>294</v>
      </c>
      <c r="P189">
        <f t="shared" si="20"/>
        <v>160</v>
      </c>
      <c r="Q189">
        <f t="shared" si="20"/>
        <v>454</v>
      </c>
      <c r="R189">
        <f t="shared" si="20"/>
        <v>4</v>
      </c>
    </row>
    <row r="190" spans="1:18" ht="15">
      <c r="A190" s="16" t="s">
        <v>101</v>
      </c>
      <c r="B190" s="12" t="s">
        <v>11</v>
      </c>
      <c r="C190" s="2">
        <v>298</v>
      </c>
      <c r="D190" s="2">
        <v>150</v>
      </c>
      <c r="E190" s="14">
        <f>C190+D190</f>
        <v>448</v>
      </c>
      <c r="F190" s="6">
        <v>2</v>
      </c>
      <c r="L190" t="str">
        <f>A190</f>
        <v>Šnejdar Miroslav ml.</v>
      </c>
      <c r="M190" t="str">
        <f>A184</f>
        <v>Konstruktiva Praha</v>
      </c>
      <c r="N190" t="str">
        <f t="shared" si="20"/>
        <v>m</v>
      </c>
      <c r="O190">
        <f t="shared" si="20"/>
        <v>298</v>
      </c>
      <c r="P190">
        <f t="shared" si="20"/>
        <v>150</v>
      </c>
      <c r="Q190">
        <f t="shared" si="20"/>
        <v>448</v>
      </c>
      <c r="R190">
        <f t="shared" si="20"/>
        <v>2</v>
      </c>
    </row>
    <row r="191" spans="1:18" ht="15.75" thickBot="1">
      <c r="A191" s="17" t="s">
        <v>5</v>
      </c>
      <c r="B191" s="13"/>
      <c r="C191" s="7">
        <f>SUM(C187:C190)</f>
        <v>1217</v>
      </c>
      <c r="D191" s="7">
        <f>SUM(D187:D190)</f>
        <v>596</v>
      </c>
      <c r="E191" s="7">
        <f>SUM(E187:E190)</f>
        <v>1813</v>
      </c>
      <c r="F191" s="8">
        <f>SUM(F187:F190)</f>
        <v>12</v>
      </c>
      <c r="L191" t="str">
        <f>A184</f>
        <v>Konstruktiva Praha</v>
      </c>
      <c r="N191">
        <f t="shared" si="20"/>
        <v>0</v>
      </c>
      <c r="O191">
        <f t="shared" si="20"/>
        <v>1217</v>
      </c>
      <c r="P191">
        <f t="shared" si="20"/>
        <v>596</v>
      </c>
      <c r="Q191">
        <f t="shared" si="20"/>
        <v>1813</v>
      </c>
      <c r="R191">
        <f t="shared" si="20"/>
        <v>12</v>
      </c>
    </row>
    <row r="192" ht="16.5" thickBot="1" thickTop="1"/>
    <row r="193" spans="1:6" ht="15.75" thickTop="1">
      <c r="A193" s="36" t="s">
        <v>102</v>
      </c>
      <c r="B193" s="37"/>
      <c r="C193" s="38"/>
      <c r="D193" s="4" t="s">
        <v>6</v>
      </c>
      <c r="E193" s="42">
        <v>42504</v>
      </c>
      <c r="F193" s="43"/>
    </row>
    <row r="194" spans="1:6" ht="15">
      <c r="A194" s="39"/>
      <c r="B194" s="40"/>
      <c r="C194" s="41"/>
      <c r="D194" s="1" t="s">
        <v>7</v>
      </c>
      <c r="E194" s="44"/>
      <c r="F194" s="45"/>
    </row>
    <row r="195" spans="1:6" ht="15">
      <c r="A195" s="15" t="s">
        <v>4</v>
      </c>
      <c r="B195" s="11" t="s">
        <v>130</v>
      </c>
      <c r="C195" s="3" t="s">
        <v>0</v>
      </c>
      <c r="D195" s="3" t="s">
        <v>1</v>
      </c>
      <c r="E195" s="3" t="s">
        <v>2</v>
      </c>
      <c r="F195" s="5" t="s">
        <v>3</v>
      </c>
    </row>
    <row r="196" spans="1:18" ht="15">
      <c r="A196" s="16" t="s">
        <v>103</v>
      </c>
      <c r="B196" s="12" t="s">
        <v>11</v>
      </c>
      <c r="C196" s="2">
        <v>277</v>
      </c>
      <c r="D196" s="2">
        <v>132</v>
      </c>
      <c r="E196" s="14">
        <f>C196+D196</f>
        <v>409</v>
      </c>
      <c r="F196" s="6">
        <v>6</v>
      </c>
      <c r="L196" t="str">
        <f>A196</f>
        <v>Wedlich Miroslav</v>
      </c>
      <c r="M196" t="str">
        <f>A193</f>
        <v>Koťata Ústí Loko 2</v>
      </c>
      <c r="N196" t="str">
        <f aca="true" t="shared" si="21" ref="N196:R200">B196</f>
        <v>m</v>
      </c>
      <c r="O196">
        <f t="shared" si="21"/>
        <v>277</v>
      </c>
      <c r="P196">
        <f t="shared" si="21"/>
        <v>132</v>
      </c>
      <c r="Q196">
        <f t="shared" si="21"/>
        <v>409</v>
      </c>
      <c r="R196">
        <f t="shared" si="21"/>
        <v>6</v>
      </c>
    </row>
    <row r="197" spans="1:18" ht="15">
      <c r="A197" s="16" t="s">
        <v>104</v>
      </c>
      <c r="B197" s="12" t="s">
        <v>10</v>
      </c>
      <c r="C197" s="2">
        <v>256</v>
      </c>
      <c r="D197" s="2">
        <v>98</v>
      </c>
      <c r="E197" s="14">
        <f>C197+D197</f>
        <v>354</v>
      </c>
      <c r="F197" s="6">
        <v>12</v>
      </c>
      <c r="L197" t="str">
        <f>A197</f>
        <v>Sotnerová Jitka</v>
      </c>
      <c r="M197" t="str">
        <f>A193</f>
        <v>Koťata Ústí Loko 2</v>
      </c>
      <c r="N197" t="str">
        <f t="shared" si="21"/>
        <v>ž</v>
      </c>
      <c r="O197">
        <f t="shared" si="21"/>
        <v>256</v>
      </c>
      <c r="P197">
        <f t="shared" si="21"/>
        <v>98</v>
      </c>
      <c r="Q197">
        <f t="shared" si="21"/>
        <v>354</v>
      </c>
      <c r="R197">
        <f t="shared" si="21"/>
        <v>12</v>
      </c>
    </row>
    <row r="198" spans="1:18" ht="15">
      <c r="A198" s="16" t="s">
        <v>105</v>
      </c>
      <c r="B198" s="12" t="s">
        <v>10</v>
      </c>
      <c r="C198" s="2">
        <v>239</v>
      </c>
      <c r="D198" s="2">
        <v>111</v>
      </c>
      <c r="E198" s="14">
        <f>C198+D198</f>
        <v>350</v>
      </c>
      <c r="F198" s="6">
        <v>9</v>
      </c>
      <c r="L198" t="str">
        <f>A198</f>
        <v>Bořutová Máca</v>
      </c>
      <c r="M198" t="str">
        <f>A193</f>
        <v>Koťata Ústí Loko 2</v>
      </c>
      <c r="N198" t="str">
        <f t="shared" si="21"/>
        <v>ž</v>
      </c>
      <c r="O198">
        <f t="shared" si="21"/>
        <v>239</v>
      </c>
      <c r="P198">
        <f t="shared" si="21"/>
        <v>111</v>
      </c>
      <c r="Q198">
        <f t="shared" si="21"/>
        <v>350</v>
      </c>
      <c r="R198">
        <f t="shared" si="21"/>
        <v>9</v>
      </c>
    </row>
    <row r="199" spans="1:18" ht="15">
      <c r="A199" s="16" t="s">
        <v>75</v>
      </c>
      <c r="B199" s="12" t="s">
        <v>10</v>
      </c>
      <c r="C199" s="2">
        <v>290</v>
      </c>
      <c r="D199" s="2">
        <v>97</v>
      </c>
      <c r="E199" s="14">
        <f>C199+D199</f>
        <v>387</v>
      </c>
      <c r="F199" s="6">
        <v>13</v>
      </c>
      <c r="L199" t="str">
        <f>A199</f>
        <v>Jandíková Eva</v>
      </c>
      <c r="M199" t="str">
        <f>A193</f>
        <v>Koťata Ústí Loko 2</v>
      </c>
      <c r="N199" t="str">
        <f t="shared" si="21"/>
        <v>ž</v>
      </c>
      <c r="O199">
        <f t="shared" si="21"/>
        <v>290</v>
      </c>
      <c r="P199">
        <f t="shared" si="21"/>
        <v>97</v>
      </c>
      <c r="Q199">
        <f t="shared" si="21"/>
        <v>387</v>
      </c>
      <c r="R199">
        <f t="shared" si="21"/>
        <v>13</v>
      </c>
    </row>
    <row r="200" spans="1:18" ht="15.75" thickBot="1">
      <c r="A200" s="17" t="s">
        <v>5</v>
      </c>
      <c r="B200" s="13"/>
      <c r="C200" s="7">
        <f>SUM(C196:C199)</f>
        <v>1062</v>
      </c>
      <c r="D200" s="7">
        <f>SUM(D196:D199)</f>
        <v>438</v>
      </c>
      <c r="E200" s="7">
        <f>SUM(E196:E199)</f>
        <v>1500</v>
      </c>
      <c r="F200" s="8">
        <f>SUM(F196:F199)</f>
        <v>40</v>
      </c>
      <c r="L200" t="str">
        <f>A193</f>
        <v>Koťata Ústí Loko 2</v>
      </c>
      <c r="N200">
        <f t="shared" si="21"/>
        <v>0</v>
      </c>
      <c r="O200">
        <f t="shared" si="21"/>
        <v>1062</v>
      </c>
      <c r="P200">
        <f t="shared" si="21"/>
        <v>438</v>
      </c>
      <c r="Q200">
        <f t="shared" si="21"/>
        <v>1500</v>
      </c>
      <c r="R200">
        <f t="shared" si="21"/>
        <v>40</v>
      </c>
    </row>
    <row r="201" ht="16.5" thickBot="1" thickTop="1"/>
    <row r="202" spans="1:6" ht="15.75" thickTop="1">
      <c r="A202" s="36" t="s">
        <v>106</v>
      </c>
      <c r="B202" s="37"/>
      <c r="C202" s="38"/>
      <c r="D202" s="4" t="s">
        <v>6</v>
      </c>
      <c r="E202" s="42">
        <v>42504</v>
      </c>
      <c r="F202" s="43"/>
    </row>
    <row r="203" spans="1:6" ht="15">
      <c r="A203" s="39"/>
      <c r="B203" s="40"/>
      <c r="C203" s="41"/>
      <c r="D203" s="1" t="s">
        <v>7</v>
      </c>
      <c r="E203" s="44"/>
      <c r="F203" s="45"/>
    </row>
    <row r="204" spans="1:6" ht="15">
      <c r="A204" s="15" t="s">
        <v>4</v>
      </c>
      <c r="B204" s="11" t="s">
        <v>130</v>
      </c>
      <c r="C204" s="3" t="s">
        <v>0</v>
      </c>
      <c r="D204" s="3" t="s">
        <v>1</v>
      </c>
      <c r="E204" s="3" t="s">
        <v>2</v>
      </c>
      <c r="F204" s="5" t="s">
        <v>3</v>
      </c>
    </row>
    <row r="205" spans="1:18" ht="15">
      <c r="A205" s="16" t="s">
        <v>107</v>
      </c>
      <c r="B205" s="12" t="s">
        <v>10</v>
      </c>
      <c r="C205" s="2">
        <v>236</v>
      </c>
      <c r="D205" s="2">
        <v>133</v>
      </c>
      <c r="E205" s="14">
        <f>C205+D205</f>
        <v>369</v>
      </c>
      <c r="F205" s="6">
        <v>9</v>
      </c>
      <c r="L205" t="str">
        <f>A205</f>
        <v>Vašáková Barbora</v>
      </c>
      <c r="M205" t="str">
        <f>A202</f>
        <v>Kočičky Ústí Loko 1</v>
      </c>
      <c r="N205" t="str">
        <f aca="true" t="shared" si="22" ref="N205:R209">B205</f>
        <v>ž</v>
      </c>
      <c r="O205">
        <f t="shared" si="22"/>
        <v>236</v>
      </c>
      <c r="P205">
        <f t="shared" si="22"/>
        <v>133</v>
      </c>
      <c r="Q205">
        <f t="shared" si="22"/>
        <v>369</v>
      </c>
      <c r="R205">
        <f t="shared" si="22"/>
        <v>9</v>
      </c>
    </row>
    <row r="206" spans="1:18" ht="15">
      <c r="A206" s="16" t="s">
        <v>108</v>
      </c>
      <c r="B206" s="12" t="s">
        <v>10</v>
      </c>
      <c r="C206" s="2">
        <v>292</v>
      </c>
      <c r="D206" s="2">
        <v>123</v>
      </c>
      <c r="E206" s="14">
        <f>C206+D206</f>
        <v>415</v>
      </c>
      <c r="F206" s="6">
        <v>11</v>
      </c>
      <c r="L206" t="str">
        <f>A206</f>
        <v>Fouknerová Sára</v>
      </c>
      <c r="M206" t="str">
        <f>A202</f>
        <v>Kočičky Ústí Loko 1</v>
      </c>
      <c r="N206" t="str">
        <f t="shared" si="22"/>
        <v>ž</v>
      </c>
      <c r="O206">
        <f t="shared" si="22"/>
        <v>292</v>
      </c>
      <c r="P206">
        <f t="shared" si="22"/>
        <v>123</v>
      </c>
      <c r="Q206">
        <f t="shared" si="22"/>
        <v>415</v>
      </c>
      <c r="R206">
        <f t="shared" si="22"/>
        <v>11</v>
      </c>
    </row>
    <row r="207" spans="1:18" ht="15">
      <c r="A207" s="16" t="s">
        <v>109</v>
      </c>
      <c r="B207" s="12" t="s">
        <v>10</v>
      </c>
      <c r="C207" s="2">
        <v>259</v>
      </c>
      <c r="D207" s="2">
        <v>131</v>
      </c>
      <c r="E207" s="14">
        <f>C207+D207</f>
        <v>390</v>
      </c>
      <c r="F207" s="6">
        <v>7</v>
      </c>
      <c r="L207" t="str">
        <f>A207</f>
        <v>Šífková Tereza</v>
      </c>
      <c r="M207" t="str">
        <f>A202</f>
        <v>Kočičky Ústí Loko 1</v>
      </c>
      <c r="N207" t="str">
        <f t="shared" si="22"/>
        <v>ž</v>
      </c>
      <c r="O207">
        <f t="shared" si="22"/>
        <v>259</v>
      </c>
      <c r="P207">
        <f t="shared" si="22"/>
        <v>131</v>
      </c>
      <c r="Q207">
        <f t="shared" si="22"/>
        <v>390</v>
      </c>
      <c r="R207">
        <f t="shared" si="22"/>
        <v>7</v>
      </c>
    </row>
    <row r="208" spans="1:18" ht="15">
      <c r="A208" s="16" t="s">
        <v>110</v>
      </c>
      <c r="B208" s="12" t="s">
        <v>10</v>
      </c>
      <c r="C208" s="2">
        <v>293</v>
      </c>
      <c r="D208" s="2">
        <v>134</v>
      </c>
      <c r="E208" s="14">
        <f>C208+D208</f>
        <v>427</v>
      </c>
      <c r="F208" s="6">
        <v>4</v>
      </c>
      <c r="L208" t="str">
        <f>A208</f>
        <v>Odstrčilová Tereza</v>
      </c>
      <c r="M208" t="str">
        <f>A202</f>
        <v>Kočičky Ústí Loko 1</v>
      </c>
      <c r="N208" t="str">
        <f t="shared" si="22"/>
        <v>ž</v>
      </c>
      <c r="O208">
        <f t="shared" si="22"/>
        <v>293</v>
      </c>
      <c r="P208">
        <f t="shared" si="22"/>
        <v>134</v>
      </c>
      <c r="Q208">
        <f t="shared" si="22"/>
        <v>427</v>
      </c>
      <c r="R208">
        <f t="shared" si="22"/>
        <v>4</v>
      </c>
    </row>
    <row r="209" spans="1:18" ht="15.75" thickBot="1">
      <c r="A209" s="17" t="s">
        <v>5</v>
      </c>
      <c r="B209" s="13"/>
      <c r="C209" s="7">
        <f>SUM(C205:C208)</f>
        <v>1080</v>
      </c>
      <c r="D209" s="7">
        <f>SUM(D205:D208)</f>
        <v>521</v>
      </c>
      <c r="E209" s="7">
        <f>SUM(E205:E208)</f>
        <v>1601</v>
      </c>
      <c r="F209" s="8">
        <f>SUM(F205:F208)</f>
        <v>31</v>
      </c>
      <c r="L209" t="str">
        <f>A202</f>
        <v>Kočičky Ústí Loko 1</v>
      </c>
      <c r="N209">
        <f t="shared" si="22"/>
        <v>0</v>
      </c>
      <c r="O209">
        <f t="shared" si="22"/>
        <v>1080</v>
      </c>
      <c r="P209">
        <f t="shared" si="22"/>
        <v>521</v>
      </c>
      <c r="Q209">
        <f t="shared" si="22"/>
        <v>1601</v>
      </c>
      <c r="R209">
        <f t="shared" si="22"/>
        <v>31</v>
      </c>
    </row>
    <row r="210" ht="16.5" thickBot="1" thickTop="1"/>
    <row r="211" spans="1:6" ht="15.75" thickTop="1">
      <c r="A211" s="36" t="s">
        <v>111</v>
      </c>
      <c r="B211" s="37"/>
      <c r="C211" s="38"/>
      <c r="D211" s="4" t="s">
        <v>6</v>
      </c>
      <c r="E211" s="42">
        <v>42504</v>
      </c>
      <c r="F211" s="43"/>
    </row>
    <row r="212" spans="1:6" ht="15">
      <c r="A212" s="39"/>
      <c r="B212" s="40"/>
      <c r="C212" s="41"/>
      <c r="D212" s="1" t="s">
        <v>7</v>
      </c>
      <c r="E212" s="44"/>
      <c r="F212" s="45"/>
    </row>
    <row r="213" spans="1:6" ht="15">
      <c r="A213" s="15" t="s">
        <v>4</v>
      </c>
      <c r="B213" s="11" t="s">
        <v>130</v>
      </c>
      <c r="C213" s="3" t="s">
        <v>0</v>
      </c>
      <c r="D213" s="3" t="s">
        <v>1</v>
      </c>
      <c r="E213" s="3" t="s">
        <v>2</v>
      </c>
      <c r="F213" s="5" t="s">
        <v>3</v>
      </c>
    </row>
    <row r="214" spans="1:18" ht="15">
      <c r="A214" s="16" t="s">
        <v>112</v>
      </c>
      <c r="B214" s="12" t="s">
        <v>10</v>
      </c>
      <c r="C214" s="2">
        <v>288</v>
      </c>
      <c r="D214" s="2">
        <v>104</v>
      </c>
      <c r="E214" s="14">
        <f>C214+D214</f>
        <v>392</v>
      </c>
      <c r="F214" s="6">
        <v>8</v>
      </c>
      <c r="L214" t="str">
        <f>A214</f>
        <v>Vohnoutová Šárka</v>
      </c>
      <c r="M214" t="str">
        <f>A211</f>
        <v>Kočičí pačičky Loko Ústí nad Labem 4</v>
      </c>
      <c r="N214" t="str">
        <f aca="true" t="shared" si="23" ref="N214:R218">B214</f>
        <v>ž</v>
      </c>
      <c r="O214">
        <f t="shared" si="23"/>
        <v>288</v>
      </c>
      <c r="P214">
        <f t="shared" si="23"/>
        <v>104</v>
      </c>
      <c r="Q214">
        <f t="shared" si="23"/>
        <v>392</v>
      </c>
      <c r="R214">
        <f t="shared" si="23"/>
        <v>8</v>
      </c>
    </row>
    <row r="215" spans="1:18" ht="15">
      <c r="A215" s="16" t="s">
        <v>113</v>
      </c>
      <c r="B215" s="12" t="s">
        <v>11</v>
      </c>
      <c r="C215" s="2">
        <v>286</v>
      </c>
      <c r="D215" s="2">
        <v>132</v>
      </c>
      <c r="E215" s="14">
        <f>C215+D215</f>
        <v>418</v>
      </c>
      <c r="F215" s="6">
        <v>5</v>
      </c>
      <c r="L215" t="str">
        <f>A215</f>
        <v>Potůček Miroslav</v>
      </c>
      <c r="M215" t="str">
        <f>A211</f>
        <v>Kočičí pačičky Loko Ústí nad Labem 4</v>
      </c>
      <c r="N215" t="str">
        <f t="shared" si="23"/>
        <v>m</v>
      </c>
      <c r="O215">
        <f t="shared" si="23"/>
        <v>286</v>
      </c>
      <c r="P215">
        <f t="shared" si="23"/>
        <v>132</v>
      </c>
      <c r="Q215">
        <f t="shared" si="23"/>
        <v>418</v>
      </c>
      <c r="R215">
        <f t="shared" si="23"/>
        <v>5</v>
      </c>
    </row>
    <row r="216" spans="1:18" ht="15">
      <c r="A216" s="16" t="s">
        <v>114</v>
      </c>
      <c r="B216" s="12" t="s">
        <v>11</v>
      </c>
      <c r="C216" s="2">
        <v>277</v>
      </c>
      <c r="D216" s="2">
        <v>108</v>
      </c>
      <c r="E216" s="14">
        <f>C216+D216</f>
        <v>385</v>
      </c>
      <c r="F216" s="6">
        <v>7</v>
      </c>
      <c r="L216" t="str">
        <f>A216</f>
        <v>Kirschdorf Emil</v>
      </c>
      <c r="M216" t="str">
        <f>A211</f>
        <v>Kočičí pačičky Loko Ústí nad Labem 4</v>
      </c>
      <c r="N216" t="str">
        <f t="shared" si="23"/>
        <v>m</v>
      </c>
      <c r="O216">
        <f t="shared" si="23"/>
        <v>277</v>
      </c>
      <c r="P216">
        <f t="shared" si="23"/>
        <v>108</v>
      </c>
      <c r="Q216">
        <f t="shared" si="23"/>
        <v>385</v>
      </c>
      <c r="R216">
        <f t="shared" si="23"/>
        <v>7</v>
      </c>
    </row>
    <row r="217" spans="1:18" ht="15">
      <c r="A217" s="16" t="s">
        <v>105</v>
      </c>
      <c r="B217" s="12" t="s">
        <v>10</v>
      </c>
      <c r="C217" s="2">
        <v>273</v>
      </c>
      <c r="D217" s="2">
        <v>116</v>
      </c>
      <c r="E217" s="14">
        <f>C217+D217</f>
        <v>389</v>
      </c>
      <c r="F217" s="6">
        <v>13</v>
      </c>
      <c r="L217" t="str">
        <f>A217</f>
        <v>Bořutová Máca</v>
      </c>
      <c r="M217" t="str">
        <f>A211</f>
        <v>Kočičí pačičky Loko Ústí nad Labem 4</v>
      </c>
      <c r="N217" t="str">
        <f t="shared" si="23"/>
        <v>ž</v>
      </c>
      <c r="O217">
        <f t="shared" si="23"/>
        <v>273</v>
      </c>
      <c r="P217">
        <f t="shared" si="23"/>
        <v>116</v>
      </c>
      <c r="Q217">
        <f t="shared" si="23"/>
        <v>389</v>
      </c>
      <c r="R217">
        <f t="shared" si="23"/>
        <v>13</v>
      </c>
    </row>
    <row r="218" spans="1:18" ht="15.75" thickBot="1">
      <c r="A218" s="17" t="s">
        <v>5</v>
      </c>
      <c r="B218" s="13"/>
      <c r="C218" s="7">
        <f>SUM(C214:C217)</f>
        <v>1124</v>
      </c>
      <c r="D218" s="7">
        <f>SUM(D214:D217)</f>
        <v>460</v>
      </c>
      <c r="E218" s="7">
        <f>SUM(E214:E217)</f>
        <v>1584</v>
      </c>
      <c r="F218" s="8">
        <f>SUM(F214:F217)</f>
        <v>33</v>
      </c>
      <c r="L218" t="str">
        <f>A211</f>
        <v>Kočičí pačičky Loko Ústí nad Labem 4</v>
      </c>
      <c r="N218">
        <f t="shared" si="23"/>
        <v>0</v>
      </c>
      <c r="O218">
        <f t="shared" si="23"/>
        <v>1124</v>
      </c>
      <c r="P218">
        <f t="shared" si="23"/>
        <v>460</v>
      </c>
      <c r="Q218">
        <f t="shared" si="23"/>
        <v>1584</v>
      </c>
      <c r="R218">
        <f t="shared" si="23"/>
        <v>33</v>
      </c>
    </row>
    <row r="219" ht="16.5" thickBot="1" thickTop="1"/>
    <row r="220" spans="1:6" ht="15.75" thickTop="1">
      <c r="A220" s="36" t="s">
        <v>19</v>
      </c>
      <c r="B220" s="37"/>
      <c r="C220" s="38"/>
      <c r="D220" s="4" t="s">
        <v>6</v>
      </c>
      <c r="E220" s="42">
        <v>42500</v>
      </c>
      <c r="F220" s="43"/>
    </row>
    <row r="221" spans="1:6" ht="15">
      <c r="A221" s="39"/>
      <c r="B221" s="40"/>
      <c r="C221" s="41"/>
      <c r="D221" s="1" t="s">
        <v>7</v>
      </c>
      <c r="E221" s="44"/>
      <c r="F221" s="45"/>
    </row>
    <row r="222" spans="1:6" ht="15">
      <c r="A222" s="15" t="s">
        <v>4</v>
      </c>
      <c r="B222" s="11" t="s">
        <v>130</v>
      </c>
      <c r="C222" s="3" t="s">
        <v>0</v>
      </c>
      <c r="D222" s="3" t="s">
        <v>1</v>
      </c>
      <c r="E222" s="3" t="s">
        <v>2</v>
      </c>
      <c r="F222" s="5" t="s">
        <v>3</v>
      </c>
    </row>
    <row r="223" spans="1:18" ht="15">
      <c r="A223" s="16" t="s">
        <v>115</v>
      </c>
      <c r="B223" s="12" t="s">
        <v>11</v>
      </c>
      <c r="C223" s="2">
        <v>298</v>
      </c>
      <c r="D223" s="2">
        <v>133</v>
      </c>
      <c r="E223" s="14">
        <f>C223+D223</f>
        <v>431</v>
      </c>
      <c r="F223" s="6">
        <v>9</v>
      </c>
      <c r="L223" t="str">
        <f>A223</f>
        <v>Čubrt Pavel</v>
      </c>
      <c r="M223" t="str">
        <f>A220</f>
        <v>SK Děčín</v>
      </c>
      <c r="N223" t="str">
        <f aca="true" t="shared" si="24" ref="N223:R227">B223</f>
        <v>m</v>
      </c>
      <c r="O223">
        <f t="shared" si="24"/>
        <v>298</v>
      </c>
      <c r="P223">
        <f t="shared" si="24"/>
        <v>133</v>
      </c>
      <c r="Q223">
        <f t="shared" si="24"/>
        <v>431</v>
      </c>
      <c r="R223">
        <f t="shared" si="24"/>
        <v>9</v>
      </c>
    </row>
    <row r="224" spans="1:18" ht="15">
      <c r="A224" s="16" t="s">
        <v>116</v>
      </c>
      <c r="B224" s="12" t="s">
        <v>11</v>
      </c>
      <c r="C224" s="2">
        <v>301</v>
      </c>
      <c r="D224" s="2">
        <v>132</v>
      </c>
      <c r="E224" s="14">
        <f>C224+D224</f>
        <v>433</v>
      </c>
      <c r="F224" s="6">
        <v>7</v>
      </c>
      <c r="L224" t="str">
        <f>A224</f>
        <v>Plíšek Milan</v>
      </c>
      <c r="M224" t="str">
        <f>A220</f>
        <v>SK Děčín</v>
      </c>
      <c r="N224" t="str">
        <f t="shared" si="24"/>
        <v>m</v>
      </c>
      <c r="O224">
        <f t="shared" si="24"/>
        <v>301</v>
      </c>
      <c r="P224">
        <f t="shared" si="24"/>
        <v>132</v>
      </c>
      <c r="Q224">
        <f t="shared" si="24"/>
        <v>433</v>
      </c>
      <c r="R224">
        <f t="shared" si="24"/>
        <v>7</v>
      </c>
    </row>
    <row r="225" spans="1:18" ht="15">
      <c r="A225" s="16" t="s">
        <v>117</v>
      </c>
      <c r="B225" s="12" t="s">
        <v>11</v>
      </c>
      <c r="C225" s="2">
        <v>273</v>
      </c>
      <c r="D225" s="2">
        <v>147</v>
      </c>
      <c r="E225" s="14">
        <f>C225+D225</f>
        <v>420</v>
      </c>
      <c r="F225" s="6">
        <v>3</v>
      </c>
      <c r="L225" t="str">
        <f>A225</f>
        <v>Mach Radek</v>
      </c>
      <c r="M225" t="str">
        <f>A220</f>
        <v>SK Děčín</v>
      </c>
      <c r="N225" t="str">
        <f t="shared" si="24"/>
        <v>m</v>
      </c>
      <c r="O225">
        <f t="shared" si="24"/>
        <v>273</v>
      </c>
      <c r="P225">
        <f t="shared" si="24"/>
        <v>147</v>
      </c>
      <c r="Q225">
        <f t="shared" si="24"/>
        <v>420</v>
      </c>
      <c r="R225">
        <f t="shared" si="24"/>
        <v>3</v>
      </c>
    </row>
    <row r="226" spans="1:18" ht="15">
      <c r="A226" s="16" t="s">
        <v>118</v>
      </c>
      <c r="B226" s="12" t="s">
        <v>11</v>
      </c>
      <c r="C226" s="2">
        <v>298</v>
      </c>
      <c r="D226" s="2">
        <v>119</v>
      </c>
      <c r="E226" s="14">
        <f>C226+D226</f>
        <v>417</v>
      </c>
      <c r="F226" s="6">
        <v>6</v>
      </c>
      <c r="L226" t="str">
        <f>A226</f>
        <v>Kukeně Patrik</v>
      </c>
      <c r="M226" t="str">
        <f>A220</f>
        <v>SK Děčín</v>
      </c>
      <c r="N226" t="str">
        <f t="shared" si="24"/>
        <v>m</v>
      </c>
      <c r="O226">
        <f t="shared" si="24"/>
        <v>298</v>
      </c>
      <c r="P226">
        <f t="shared" si="24"/>
        <v>119</v>
      </c>
      <c r="Q226">
        <f t="shared" si="24"/>
        <v>417</v>
      </c>
      <c r="R226">
        <f t="shared" si="24"/>
        <v>6</v>
      </c>
    </row>
    <row r="227" spans="1:18" ht="15.75" thickBot="1">
      <c r="A227" s="17" t="s">
        <v>5</v>
      </c>
      <c r="B227" s="13"/>
      <c r="C227" s="7">
        <f>SUM(C223:C226)</f>
        <v>1170</v>
      </c>
      <c r="D227" s="7">
        <f>SUM(D223:D226)</f>
        <v>531</v>
      </c>
      <c r="E227" s="7">
        <f>SUM(E223:E226)</f>
        <v>1701</v>
      </c>
      <c r="F227" s="8">
        <f>SUM(F223:F226)</f>
        <v>25</v>
      </c>
      <c r="L227" t="str">
        <f>A220</f>
        <v>SK Děčín</v>
      </c>
      <c r="N227">
        <f t="shared" si="24"/>
        <v>0</v>
      </c>
      <c r="O227">
        <f t="shared" si="24"/>
        <v>1170</v>
      </c>
      <c r="P227">
        <f t="shared" si="24"/>
        <v>531</v>
      </c>
      <c r="Q227">
        <f t="shared" si="24"/>
        <v>1701</v>
      </c>
      <c r="R227">
        <f t="shared" si="24"/>
        <v>25</v>
      </c>
    </row>
    <row r="228" ht="16.5" thickBot="1" thickTop="1"/>
    <row r="229" spans="1:6" ht="15.75" thickTop="1">
      <c r="A229" s="36" t="s">
        <v>119</v>
      </c>
      <c r="B229" s="37"/>
      <c r="C229" s="38"/>
      <c r="D229" s="4" t="s">
        <v>6</v>
      </c>
      <c r="E229" s="42">
        <v>42496</v>
      </c>
      <c r="F229" s="43"/>
    </row>
    <row r="230" spans="1:6" ht="15">
      <c r="A230" s="39"/>
      <c r="B230" s="40"/>
      <c r="C230" s="41"/>
      <c r="D230" s="1" t="s">
        <v>7</v>
      </c>
      <c r="E230" s="44"/>
      <c r="F230" s="45"/>
    </row>
    <row r="231" spans="1:6" ht="15">
      <c r="A231" s="15" t="s">
        <v>4</v>
      </c>
      <c r="B231" s="11" t="s">
        <v>130</v>
      </c>
      <c r="C231" s="3" t="s">
        <v>0</v>
      </c>
      <c r="D231" s="3" t="s">
        <v>1</v>
      </c>
      <c r="E231" s="3" t="s">
        <v>2</v>
      </c>
      <c r="F231" s="5" t="s">
        <v>3</v>
      </c>
    </row>
    <row r="232" spans="1:18" ht="15">
      <c r="A232" s="16" t="s">
        <v>120</v>
      </c>
      <c r="B232" s="12" t="s">
        <v>11</v>
      </c>
      <c r="C232" s="2">
        <v>301</v>
      </c>
      <c r="D232" s="2">
        <v>159</v>
      </c>
      <c r="E232" s="14">
        <f>C232+D232</f>
        <v>460</v>
      </c>
      <c r="F232" s="6">
        <v>4</v>
      </c>
      <c r="L232" t="str">
        <f>A232</f>
        <v>Šimáček Zdeněk</v>
      </c>
      <c r="M232" t="str">
        <f>A229</f>
        <v>Jestřáby Roudnice</v>
      </c>
      <c r="N232" t="str">
        <f aca="true" t="shared" si="25" ref="N232:R236">B232</f>
        <v>m</v>
      </c>
      <c r="O232">
        <f t="shared" si="25"/>
        <v>301</v>
      </c>
      <c r="P232">
        <f t="shared" si="25"/>
        <v>159</v>
      </c>
      <c r="Q232">
        <f t="shared" si="25"/>
        <v>460</v>
      </c>
      <c r="R232">
        <f t="shared" si="25"/>
        <v>4</v>
      </c>
    </row>
    <row r="233" spans="1:18" ht="15">
      <c r="A233" s="16" t="s">
        <v>121</v>
      </c>
      <c r="B233" s="12" t="s">
        <v>11</v>
      </c>
      <c r="C233" s="2">
        <v>242</v>
      </c>
      <c r="D233" s="2">
        <v>88</v>
      </c>
      <c r="E233" s="14">
        <f>C233+D233</f>
        <v>330</v>
      </c>
      <c r="F233" s="6">
        <v>14</v>
      </c>
      <c r="L233" t="str">
        <f>A233</f>
        <v>Hnyk Miroslav</v>
      </c>
      <c r="M233" t="str">
        <f>A229</f>
        <v>Jestřáby Roudnice</v>
      </c>
      <c r="N233" t="str">
        <f t="shared" si="25"/>
        <v>m</v>
      </c>
      <c r="O233">
        <f t="shared" si="25"/>
        <v>242</v>
      </c>
      <c r="P233">
        <f t="shared" si="25"/>
        <v>88</v>
      </c>
      <c r="Q233">
        <f t="shared" si="25"/>
        <v>330</v>
      </c>
      <c r="R233">
        <f t="shared" si="25"/>
        <v>14</v>
      </c>
    </row>
    <row r="234" spans="1:18" ht="15">
      <c r="A234" s="16"/>
      <c r="B234" s="12"/>
      <c r="C234" s="2"/>
      <c r="D234" s="2"/>
      <c r="E234" s="14">
        <f>C234+D234</f>
        <v>0</v>
      </c>
      <c r="F234" s="6"/>
      <c r="L234">
        <f>A234</f>
        <v>0</v>
      </c>
      <c r="M234" t="str">
        <f>A229</f>
        <v>Jestřáby Roudnice</v>
      </c>
      <c r="N234">
        <f t="shared" si="25"/>
        <v>0</v>
      </c>
      <c r="O234">
        <f t="shared" si="25"/>
        <v>0</v>
      </c>
      <c r="P234">
        <f t="shared" si="25"/>
        <v>0</v>
      </c>
      <c r="Q234">
        <f t="shared" si="25"/>
        <v>0</v>
      </c>
      <c r="R234">
        <f t="shared" si="25"/>
        <v>0</v>
      </c>
    </row>
    <row r="235" spans="1:18" ht="15">
      <c r="A235" s="16"/>
      <c r="B235" s="12"/>
      <c r="C235" s="2"/>
      <c r="D235" s="2"/>
      <c r="E235" s="14">
        <f>C235+D235</f>
        <v>0</v>
      </c>
      <c r="F235" s="6"/>
      <c r="L235">
        <f>A235</f>
        <v>0</v>
      </c>
      <c r="M235" t="str">
        <f>A229</f>
        <v>Jestřáby Roudnice</v>
      </c>
      <c r="N235">
        <f t="shared" si="25"/>
        <v>0</v>
      </c>
      <c r="O235">
        <f t="shared" si="25"/>
        <v>0</v>
      </c>
      <c r="P235">
        <f t="shared" si="25"/>
        <v>0</v>
      </c>
      <c r="Q235">
        <f t="shared" si="25"/>
        <v>0</v>
      </c>
      <c r="R235">
        <f t="shared" si="25"/>
        <v>0</v>
      </c>
    </row>
    <row r="236" spans="1:18" ht="15.75" thickBot="1">
      <c r="A236" s="17" t="s">
        <v>5</v>
      </c>
      <c r="B236" s="13"/>
      <c r="C236" s="7">
        <f>SUM(C232:C235)</f>
        <v>543</v>
      </c>
      <c r="D236" s="7">
        <f>SUM(D232:D235)</f>
        <v>247</v>
      </c>
      <c r="E236" s="7">
        <f>SUM(E232:E235)</f>
        <v>790</v>
      </c>
      <c r="F236" s="8">
        <f>SUM(F232:F235)</f>
        <v>18</v>
      </c>
      <c r="L236" t="str">
        <f>A229</f>
        <v>Jestřáby Roudnice</v>
      </c>
      <c r="N236">
        <f t="shared" si="25"/>
        <v>0</v>
      </c>
      <c r="O236">
        <f t="shared" si="25"/>
        <v>543</v>
      </c>
      <c r="P236">
        <f t="shared" si="25"/>
        <v>247</v>
      </c>
      <c r="Q236">
        <f t="shared" si="25"/>
        <v>790</v>
      </c>
      <c r="R236">
        <f t="shared" si="25"/>
        <v>18</v>
      </c>
    </row>
    <row r="237" ht="53.25" customHeight="1" thickBot="1" thickTop="1"/>
    <row r="238" spans="1:6" ht="15.75" thickTop="1">
      <c r="A238" s="36" t="s">
        <v>122</v>
      </c>
      <c r="B238" s="37"/>
      <c r="C238" s="38"/>
      <c r="D238" s="4" t="s">
        <v>6</v>
      </c>
      <c r="E238" s="42"/>
      <c r="F238" s="43"/>
    </row>
    <row r="239" spans="1:6" ht="15">
      <c r="A239" s="39"/>
      <c r="B239" s="40"/>
      <c r="C239" s="41"/>
      <c r="D239" s="1" t="s">
        <v>7</v>
      </c>
      <c r="E239" s="44"/>
      <c r="F239" s="45"/>
    </row>
    <row r="240" spans="1:6" ht="15">
      <c r="A240" s="15" t="s">
        <v>4</v>
      </c>
      <c r="B240" s="11" t="s">
        <v>130</v>
      </c>
      <c r="C240" s="3" t="s">
        <v>0</v>
      </c>
      <c r="D240" s="3" t="s">
        <v>1</v>
      </c>
      <c r="E240" s="3" t="s">
        <v>2</v>
      </c>
      <c r="F240" s="5" t="s">
        <v>3</v>
      </c>
    </row>
    <row r="241" spans="1:18" ht="15">
      <c r="A241" s="16" t="s">
        <v>123</v>
      </c>
      <c r="B241" s="12" t="s">
        <v>11</v>
      </c>
      <c r="C241" s="2">
        <v>272</v>
      </c>
      <c r="D241" s="2">
        <v>85</v>
      </c>
      <c r="E241" s="14">
        <f>C241+D241</f>
        <v>357</v>
      </c>
      <c r="F241" s="6">
        <v>17</v>
      </c>
      <c r="L241" t="str">
        <f>A241</f>
        <v>Ondráček Jaroslav</v>
      </c>
      <c r="M241" t="str">
        <f>A238</f>
        <v>Lovosice 1</v>
      </c>
      <c r="N241" t="str">
        <f aca="true" t="shared" si="26" ref="N241:R245">B241</f>
        <v>m</v>
      </c>
      <c r="O241">
        <f t="shared" si="26"/>
        <v>272</v>
      </c>
      <c r="P241">
        <f t="shared" si="26"/>
        <v>85</v>
      </c>
      <c r="Q241">
        <f t="shared" si="26"/>
        <v>357</v>
      </c>
      <c r="R241">
        <f t="shared" si="26"/>
        <v>17</v>
      </c>
    </row>
    <row r="242" spans="1:18" ht="15">
      <c r="A242" s="16" t="s">
        <v>124</v>
      </c>
      <c r="B242" s="12" t="s">
        <v>11</v>
      </c>
      <c r="C242" s="2">
        <v>249</v>
      </c>
      <c r="D242" s="2">
        <v>117</v>
      </c>
      <c r="E242" s="14">
        <f>C242+D242</f>
        <v>366</v>
      </c>
      <c r="F242" s="6">
        <v>12</v>
      </c>
      <c r="L242" t="str">
        <f>A242</f>
        <v>Chot Jaroslav</v>
      </c>
      <c r="M242" t="str">
        <f>A238</f>
        <v>Lovosice 1</v>
      </c>
      <c r="N242" t="str">
        <f t="shared" si="26"/>
        <v>m</v>
      </c>
      <c r="O242">
        <f t="shared" si="26"/>
        <v>249</v>
      </c>
      <c r="P242">
        <f t="shared" si="26"/>
        <v>117</v>
      </c>
      <c r="Q242">
        <f t="shared" si="26"/>
        <v>366</v>
      </c>
      <c r="R242">
        <f t="shared" si="26"/>
        <v>12</v>
      </c>
    </row>
    <row r="243" spans="1:18" ht="15">
      <c r="A243" s="16" t="s">
        <v>125</v>
      </c>
      <c r="B243" s="12" t="s">
        <v>11</v>
      </c>
      <c r="C243" s="2">
        <v>255</v>
      </c>
      <c r="D243" s="2">
        <v>97</v>
      </c>
      <c r="E243" s="14">
        <f>C243+D243</f>
        <v>352</v>
      </c>
      <c r="F243" s="6">
        <v>14</v>
      </c>
      <c r="L243" t="str">
        <f>A243</f>
        <v>Zalabák Petr</v>
      </c>
      <c r="M243" t="str">
        <f>A238</f>
        <v>Lovosice 1</v>
      </c>
      <c r="N243" t="str">
        <f t="shared" si="26"/>
        <v>m</v>
      </c>
      <c r="O243">
        <f t="shared" si="26"/>
        <v>255</v>
      </c>
      <c r="P243">
        <f t="shared" si="26"/>
        <v>97</v>
      </c>
      <c r="Q243">
        <f t="shared" si="26"/>
        <v>352</v>
      </c>
      <c r="R243">
        <f t="shared" si="26"/>
        <v>14</v>
      </c>
    </row>
    <row r="244" spans="1:18" ht="15">
      <c r="A244" s="16" t="s">
        <v>126</v>
      </c>
      <c r="B244" s="12" t="s">
        <v>11</v>
      </c>
      <c r="C244" s="2">
        <v>310</v>
      </c>
      <c r="D244" s="2">
        <v>123</v>
      </c>
      <c r="E244" s="14">
        <f>C244+D244</f>
        <v>433</v>
      </c>
      <c r="F244" s="6">
        <v>6</v>
      </c>
      <c r="L244" t="str">
        <f>A244</f>
        <v>Charvát Tomáš</v>
      </c>
      <c r="M244" t="str">
        <f>A238</f>
        <v>Lovosice 1</v>
      </c>
      <c r="N244" t="str">
        <f t="shared" si="26"/>
        <v>m</v>
      </c>
      <c r="O244">
        <f t="shared" si="26"/>
        <v>310</v>
      </c>
      <c r="P244">
        <f t="shared" si="26"/>
        <v>123</v>
      </c>
      <c r="Q244">
        <f t="shared" si="26"/>
        <v>433</v>
      </c>
      <c r="R244">
        <f t="shared" si="26"/>
        <v>6</v>
      </c>
    </row>
    <row r="245" spans="1:18" ht="15.75" thickBot="1">
      <c r="A245" s="17" t="s">
        <v>5</v>
      </c>
      <c r="B245" s="13"/>
      <c r="C245" s="7">
        <f>SUM(C241:C244)</f>
        <v>1086</v>
      </c>
      <c r="D245" s="7">
        <f>SUM(D241:D244)</f>
        <v>422</v>
      </c>
      <c r="E245" s="7">
        <f>SUM(E241:E244)</f>
        <v>1508</v>
      </c>
      <c r="F245" s="8">
        <f>SUM(F241:F244)</f>
        <v>49</v>
      </c>
      <c r="L245" t="str">
        <f>A238</f>
        <v>Lovosice 1</v>
      </c>
      <c r="N245">
        <f t="shared" si="26"/>
        <v>0</v>
      </c>
      <c r="O245">
        <f t="shared" si="26"/>
        <v>1086</v>
      </c>
      <c r="P245">
        <f t="shared" si="26"/>
        <v>422</v>
      </c>
      <c r="Q245">
        <f t="shared" si="26"/>
        <v>1508</v>
      </c>
      <c r="R245">
        <f t="shared" si="26"/>
        <v>49</v>
      </c>
    </row>
    <row r="246" ht="16.5" thickBot="1" thickTop="1"/>
    <row r="247" spans="1:6" ht="15.75" thickTop="1">
      <c r="A247" s="36" t="s">
        <v>12</v>
      </c>
      <c r="B247" s="37"/>
      <c r="C247" s="38"/>
      <c r="D247" s="4" t="s">
        <v>6</v>
      </c>
      <c r="E247" s="42">
        <v>42510</v>
      </c>
      <c r="F247" s="43"/>
    </row>
    <row r="248" spans="1:6" ht="15">
      <c r="A248" s="39"/>
      <c r="B248" s="40"/>
      <c r="C248" s="41"/>
      <c r="D248" s="1" t="s">
        <v>7</v>
      </c>
      <c r="E248" s="44"/>
      <c r="F248" s="45"/>
    </row>
    <row r="249" spans="1:6" ht="15">
      <c r="A249" s="15" t="s">
        <v>4</v>
      </c>
      <c r="B249" s="11" t="s">
        <v>130</v>
      </c>
      <c r="C249" s="3" t="s">
        <v>0</v>
      </c>
      <c r="D249" s="3" t="s">
        <v>1</v>
      </c>
      <c r="E249" s="3" t="s">
        <v>2</v>
      </c>
      <c r="F249" s="5" t="s">
        <v>3</v>
      </c>
    </row>
    <row r="250" spans="1:18" ht="15">
      <c r="A250" s="16" t="s">
        <v>127</v>
      </c>
      <c r="B250" s="12" t="s">
        <v>10</v>
      </c>
      <c r="C250" s="2">
        <v>205</v>
      </c>
      <c r="D250" s="2">
        <v>74</v>
      </c>
      <c r="E250" s="14">
        <f>C250+D250</f>
        <v>279</v>
      </c>
      <c r="F250" s="6">
        <v>21</v>
      </c>
      <c r="L250" t="str">
        <f>A250</f>
        <v>Dudešková Sabina</v>
      </c>
      <c r="M250" t="str">
        <f>A247</f>
        <v>Glaverbel Teplice</v>
      </c>
      <c r="N250" t="str">
        <f aca="true" t="shared" si="27" ref="N250:R254">B250</f>
        <v>ž</v>
      </c>
      <c r="O250">
        <f t="shared" si="27"/>
        <v>205</v>
      </c>
      <c r="P250">
        <f t="shared" si="27"/>
        <v>74</v>
      </c>
      <c r="Q250">
        <f t="shared" si="27"/>
        <v>279</v>
      </c>
      <c r="R250">
        <f t="shared" si="27"/>
        <v>21</v>
      </c>
    </row>
    <row r="251" spans="1:18" ht="15">
      <c r="A251" s="16" t="s">
        <v>128</v>
      </c>
      <c r="B251" s="12" t="s">
        <v>129</v>
      </c>
      <c r="C251" s="2">
        <v>209</v>
      </c>
      <c r="D251" s="2">
        <v>78</v>
      </c>
      <c r="E251" s="14">
        <f>C251+D251</f>
        <v>287</v>
      </c>
      <c r="F251" s="6">
        <v>20</v>
      </c>
      <c r="L251" t="str">
        <f>A251</f>
        <v>Horňák Michal</v>
      </c>
      <c r="M251" t="str">
        <f>A247</f>
        <v>Glaverbel Teplice</v>
      </c>
      <c r="N251" t="str">
        <f t="shared" si="27"/>
        <v>ml</v>
      </c>
      <c r="O251">
        <f t="shared" si="27"/>
        <v>209</v>
      </c>
      <c r="P251">
        <f t="shared" si="27"/>
        <v>78</v>
      </c>
      <c r="Q251">
        <f t="shared" si="27"/>
        <v>287</v>
      </c>
      <c r="R251">
        <f t="shared" si="27"/>
        <v>20</v>
      </c>
    </row>
    <row r="252" spans="1:18" ht="15">
      <c r="A252" s="16" t="s">
        <v>131</v>
      </c>
      <c r="B252" s="12" t="s">
        <v>10</v>
      </c>
      <c r="C252" s="2">
        <v>231</v>
      </c>
      <c r="D252" s="2">
        <v>115</v>
      </c>
      <c r="E252" s="14">
        <f>C252+D252</f>
        <v>346</v>
      </c>
      <c r="F252" s="6">
        <v>13</v>
      </c>
      <c r="L252" t="str">
        <f>A252</f>
        <v>Staňková Eva</v>
      </c>
      <c r="M252" t="str">
        <f>A247</f>
        <v>Glaverbel Teplice</v>
      </c>
      <c r="N252" t="str">
        <f t="shared" si="27"/>
        <v>ž</v>
      </c>
      <c r="O252">
        <f t="shared" si="27"/>
        <v>231</v>
      </c>
      <c r="P252">
        <f t="shared" si="27"/>
        <v>115</v>
      </c>
      <c r="Q252">
        <f t="shared" si="27"/>
        <v>346</v>
      </c>
      <c r="R252">
        <f t="shared" si="27"/>
        <v>13</v>
      </c>
    </row>
    <row r="253" spans="1:18" ht="15">
      <c r="A253" s="16" t="s">
        <v>132</v>
      </c>
      <c r="B253" s="12" t="s">
        <v>129</v>
      </c>
      <c r="C253" s="2">
        <v>290</v>
      </c>
      <c r="D253" s="2">
        <v>151</v>
      </c>
      <c r="E253" s="14">
        <f>C253+D253</f>
        <v>441</v>
      </c>
      <c r="F253" s="6">
        <v>2</v>
      </c>
      <c r="L253" t="str">
        <f>A253</f>
        <v>Šaněk Tomáš</v>
      </c>
      <c r="M253" t="str">
        <f>A247</f>
        <v>Glaverbel Teplice</v>
      </c>
      <c r="N253" t="str">
        <f t="shared" si="27"/>
        <v>ml</v>
      </c>
      <c r="O253">
        <f t="shared" si="27"/>
        <v>290</v>
      </c>
      <c r="P253">
        <f t="shared" si="27"/>
        <v>151</v>
      </c>
      <c r="Q253">
        <f t="shared" si="27"/>
        <v>441</v>
      </c>
      <c r="R253">
        <f t="shared" si="27"/>
        <v>2</v>
      </c>
    </row>
    <row r="254" spans="1:18" ht="15.75" thickBot="1">
      <c r="A254" s="17" t="s">
        <v>5</v>
      </c>
      <c r="B254" s="13"/>
      <c r="C254" s="7">
        <f>SUM(C250:C253)</f>
        <v>935</v>
      </c>
      <c r="D254" s="7">
        <f>SUM(D250:D253)</f>
        <v>418</v>
      </c>
      <c r="E254" s="7">
        <f>SUM(E250:E253)</f>
        <v>1353</v>
      </c>
      <c r="F254" s="8">
        <f>SUM(F250:F253)</f>
        <v>56</v>
      </c>
      <c r="L254" t="str">
        <f>A247</f>
        <v>Glaverbel Teplice</v>
      </c>
      <c r="N254">
        <f t="shared" si="27"/>
        <v>0</v>
      </c>
      <c r="O254">
        <f t="shared" si="27"/>
        <v>935</v>
      </c>
      <c r="P254">
        <f t="shared" si="27"/>
        <v>418</v>
      </c>
      <c r="Q254">
        <f t="shared" si="27"/>
        <v>1353</v>
      </c>
      <c r="R254">
        <f t="shared" si="27"/>
        <v>56</v>
      </c>
    </row>
    <row r="255" ht="16.5" thickBot="1" thickTop="1"/>
    <row r="256" spans="1:6" ht="15.75" thickTop="1">
      <c r="A256" s="36" t="s">
        <v>133</v>
      </c>
      <c r="B256" s="37"/>
      <c r="C256" s="38"/>
      <c r="D256" s="4" t="s">
        <v>6</v>
      </c>
      <c r="E256" s="42"/>
      <c r="F256" s="43"/>
    </row>
    <row r="257" spans="1:6" ht="15">
      <c r="A257" s="39"/>
      <c r="B257" s="40"/>
      <c r="C257" s="41"/>
      <c r="D257" s="1" t="s">
        <v>7</v>
      </c>
      <c r="E257" s="44"/>
      <c r="F257" s="45"/>
    </row>
    <row r="258" spans="1:6" ht="15">
      <c r="A258" s="15" t="s">
        <v>4</v>
      </c>
      <c r="B258" s="11" t="s">
        <v>130</v>
      </c>
      <c r="C258" s="3" t="s">
        <v>0</v>
      </c>
      <c r="D258" s="3" t="s">
        <v>1</v>
      </c>
      <c r="E258" s="3" t="s">
        <v>2</v>
      </c>
      <c r="F258" s="5" t="s">
        <v>3</v>
      </c>
    </row>
    <row r="259" spans="1:18" ht="15">
      <c r="A259" s="16" t="s">
        <v>123</v>
      </c>
      <c r="B259" s="12" t="s">
        <v>11</v>
      </c>
      <c r="C259" s="2">
        <v>265</v>
      </c>
      <c r="D259" s="2">
        <v>115</v>
      </c>
      <c r="E259" s="14">
        <f>C259+D259</f>
        <v>380</v>
      </c>
      <c r="F259" s="6">
        <v>12</v>
      </c>
      <c r="L259" t="str">
        <f>A259</f>
        <v>Ondráček Jaroslav</v>
      </c>
      <c r="M259" t="str">
        <f>A256</f>
        <v>Lovosice 2</v>
      </c>
      <c r="N259" t="str">
        <f aca="true" t="shared" si="28" ref="N259:R263">B259</f>
        <v>m</v>
      </c>
      <c r="O259">
        <f t="shared" si="28"/>
        <v>265</v>
      </c>
      <c r="P259">
        <f t="shared" si="28"/>
        <v>115</v>
      </c>
      <c r="Q259">
        <f t="shared" si="28"/>
        <v>380</v>
      </c>
      <c r="R259">
        <f t="shared" si="28"/>
        <v>12</v>
      </c>
    </row>
    <row r="260" spans="1:18" ht="15">
      <c r="A260" s="16" t="s">
        <v>134</v>
      </c>
      <c r="B260" s="12" t="s">
        <v>11</v>
      </c>
      <c r="C260" s="2">
        <v>268</v>
      </c>
      <c r="D260" s="2">
        <v>112</v>
      </c>
      <c r="E260" s="14">
        <f>C260+D260</f>
        <v>380</v>
      </c>
      <c r="F260" s="6">
        <v>13</v>
      </c>
      <c r="L260" t="str">
        <f>A260</f>
        <v>Wagner Pavel</v>
      </c>
      <c r="M260" t="str">
        <f>A256</f>
        <v>Lovosice 2</v>
      </c>
      <c r="N260" t="str">
        <f t="shared" si="28"/>
        <v>m</v>
      </c>
      <c r="O260">
        <f t="shared" si="28"/>
        <v>268</v>
      </c>
      <c r="P260">
        <f t="shared" si="28"/>
        <v>112</v>
      </c>
      <c r="Q260">
        <f t="shared" si="28"/>
        <v>380</v>
      </c>
      <c r="R260">
        <f t="shared" si="28"/>
        <v>13</v>
      </c>
    </row>
    <row r="261" spans="1:18" ht="15">
      <c r="A261" s="16" t="s">
        <v>135</v>
      </c>
      <c r="B261" s="12" t="s">
        <v>11</v>
      </c>
      <c r="C261" s="2">
        <v>275</v>
      </c>
      <c r="D261" s="2">
        <v>139</v>
      </c>
      <c r="E261" s="14">
        <f>C261+D261</f>
        <v>414</v>
      </c>
      <c r="F261" s="6">
        <v>8</v>
      </c>
      <c r="L261" t="str">
        <f>A261</f>
        <v>Kalina P.</v>
      </c>
      <c r="M261" t="str">
        <f>A256</f>
        <v>Lovosice 2</v>
      </c>
      <c r="N261" t="str">
        <f t="shared" si="28"/>
        <v>m</v>
      </c>
      <c r="O261">
        <f t="shared" si="28"/>
        <v>275</v>
      </c>
      <c r="P261">
        <f t="shared" si="28"/>
        <v>139</v>
      </c>
      <c r="Q261">
        <f t="shared" si="28"/>
        <v>414</v>
      </c>
      <c r="R261">
        <f t="shared" si="28"/>
        <v>8</v>
      </c>
    </row>
    <row r="262" spans="1:18" ht="15">
      <c r="A262" s="16" t="s">
        <v>136</v>
      </c>
      <c r="B262" s="12" t="s">
        <v>10</v>
      </c>
      <c r="C262" s="2">
        <v>280</v>
      </c>
      <c r="D262" s="2">
        <v>113</v>
      </c>
      <c r="E262" s="14">
        <f>C262+D262</f>
        <v>393</v>
      </c>
      <c r="F262" s="6">
        <v>9</v>
      </c>
      <c r="L262" t="str">
        <f>A262</f>
        <v>Houdková A.</v>
      </c>
      <c r="M262" t="str">
        <f>A256</f>
        <v>Lovosice 2</v>
      </c>
      <c r="N262" t="str">
        <f t="shared" si="28"/>
        <v>ž</v>
      </c>
      <c r="O262">
        <f t="shared" si="28"/>
        <v>280</v>
      </c>
      <c r="P262">
        <f t="shared" si="28"/>
        <v>113</v>
      </c>
      <c r="Q262">
        <f t="shared" si="28"/>
        <v>393</v>
      </c>
      <c r="R262">
        <f t="shared" si="28"/>
        <v>9</v>
      </c>
    </row>
    <row r="263" spans="1:18" ht="15.75" thickBot="1">
      <c r="A263" s="17" t="s">
        <v>5</v>
      </c>
      <c r="B263" s="13"/>
      <c r="C263" s="7">
        <f>SUM(C259:C262)</f>
        <v>1088</v>
      </c>
      <c r="D263" s="7">
        <f>SUM(D259:D262)</f>
        <v>479</v>
      </c>
      <c r="E263" s="7">
        <f>SUM(E259:E262)</f>
        <v>1567</v>
      </c>
      <c r="F263" s="8">
        <f>SUM(F259:F262)</f>
        <v>42</v>
      </c>
      <c r="L263" t="str">
        <f>A256</f>
        <v>Lovosice 2</v>
      </c>
      <c r="N263">
        <f t="shared" si="28"/>
        <v>0</v>
      </c>
      <c r="O263">
        <f t="shared" si="28"/>
        <v>1088</v>
      </c>
      <c r="P263">
        <f t="shared" si="28"/>
        <v>479</v>
      </c>
      <c r="Q263">
        <f t="shared" si="28"/>
        <v>1567</v>
      </c>
      <c r="R263">
        <f t="shared" si="28"/>
        <v>42</v>
      </c>
    </row>
    <row r="264" ht="16.5" thickBot="1" thickTop="1"/>
    <row r="265" spans="1:6" ht="15.75" thickTop="1">
      <c r="A265" s="36" t="s">
        <v>137</v>
      </c>
      <c r="B265" s="37"/>
      <c r="C265" s="38"/>
      <c r="D265" s="4" t="s">
        <v>6</v>
      </c>
      <c r="E265" s="42">
        <v>42502</v>
      </c>
      <c r="F265" s="43"/>
    </row>
    <row r="266" spans="1:6" ht="15">
      <c r="A266" s="39"/>
      <c r="B266" s="40"/>
      <c r="C266" s="41"/>
      <c r="D266" s="1" t="s">
        <v>7</v>
      </c>
      <c r="E266" s="47" t="s">
        <v>138</v>
      </c>
      <c r="F266" s="45"/>
    </row>
    <row r="267" spans="1:6" ht="15">
      <c r="A267" s="15" t="s">
        <v>4</v>
      </c>
      <c r="B267" s="11" t="s">
        <v>130</v>
      </c>
      <c r="C267" s="3" t="s">
        <v>0</v>
      </c>
      <c r="D267" s="3" t="s">
        <v>1</v>
      </c>
      <c r="E267" s="3" t="s">
        <v>2</v>
      </c>
      <c r="F267" s="5" t="s">
        <v>3</v>
      </c>
    </row>
    <row r="268" spans="1:18" ht="15">
      <c r="A268" s="16" t="s">
        <v>139</v>
      </c>
      <c r="B268" s="12" t="s">
        <v>11</v>
      </c>
      <c r="C268" s="2">
        <v>281</v>
      </c>
      <c r="D268" s="2">
        <v>177</v>
      </c>
      <c r="E268" s="14">
        <f>C268+D268</f>
        <v>458</v>
      </c>
      <c r="F268" s="6">
        <v>2</v>
      </c>
      <c r="L268" t="str">
        <f>A268</f>
        <v>Zítek Miroslav</v>
      </c>
      <c r="M268" t="str">
        <f>A265</f>
        <v>TJ Sokol Údlice C</v>
      </c>
      <c r="N268" t="str">
        <f aca="true" t="shared" si="29" ref="N268:R272">B268</f>
        <v>m</v>
      </c>
      <c r="O268">
        <f t="shared" si="29"/>
        <v>281</v>
      </c>
      <c r="P268">
        <f t="shared" si="29"/>
        <v>177</v>
      </c>
      <c r="Q268">
        <f t="shared" si="29"/>
        <v>458</v>
      </c>
      <c r="R268">
        <f t="shared" si="29"/>
        <v>2</v>
      </c>
    </row>
    <row r="269" spans="1:18" ht="15">
      <c r="A269" s="16" t="s">
        <v>140</v>
      </c>
      <c r="B269" s="12" t="s">
        <v>11</v>
      </c>
      <c r="C269" s="2">
        <v>271</v>
      </c>
      <c r="D269" s="2">
        <v>87</v>
      </c>
      <c r="E269" s="14">
        <f>C269+D269</f>
        <v>358</v>
      </c>
      <c r="F269" s="6">
        <v>14</v>
      </c>
      <c r="L269" t="str">
        <f>A269</f>
        <v>Nudčenko Karel</v>
      </c>
      <c r="M269" t="str">
        <f>A265</f>
        <v>TJ Sokol Údlice C</v>
      </c>
      <c r="N269" t="str">
        <f t="shared" si="29"/>
        <v>m</v>
      </c>
      <c r="O269">
        <f t="shared" si="29"/>
        <v>271</v>
      </c>
      <c r="P269">
        <f t="shared" si="29"/>
        <v>87</v>
      </c>
      <c r="Q269">
        <f t="shared" si="29"/>
        <v>358</v>
      </c>
      <c r="R269">
        <f t="shared" si="29"/>
        <v>14</v>
      </c>
    </row>
    <row r="270" spans="1:18" ht="15">
      <c r="A270" s="16" t="s">
        <v>141</v>
      </c>
      <c r="B270" s="12" t="s">
        <v>11</v>
      </c>
      <c r="C270" s="2">
        <v>243</v>
      </c>
      <c r="D270" s="2">
        <v>127</v>
      </c>
      <c r="E270" s="14">
        <f>C270+D270</f>
        <v>370</v>
      </c>
      <c r="F270" s="6">
        <v>8</v>
      </c>
      <c r="L270" t="str">
        <f>A270</f>
        <v>Suchánek Jirka</v>
      </c>
      <c r="M270" t="str">
        <f>A265</f>
        <v>TJ Sokol Údlice C</v>
      </c>
      <c r="N270" t="str">
        <f t="shared" si="29"/>
        <v>m</v>
      </c>
      <c r="O270">
        <f t="shared" si="29"/>
        <v>243</v>
      </c>
      <c r="P270">
        <f t="shared" si="29"/>
        <v>127</v>
      </c>
      <c r="Q270">
        <f t="shared" si="29"/>
        <v>370</v>
      </c>
      <c r="R270">
        <f t="shared" si="29"/>
        <v>8</v>
      </c>
    </row>
    <row r="271" spans="1:18" ht="15">
      <c r="A271" s="16" t="s">
        <v>142</v>
      </c>
      <c r="B271" s="12" t="s">
        <v>10</v>
      </c>
      <c r="C271" s="2">
        <v>294</v>
      </c>
      <c r="D271" s="2">
        <v>105</v>
      </c>
      <c r="E271" s="14">
        <f>C271+D271</f>
        <v>399</v>
      </c>
      <c r="F271" s="6">
        <v>7</v>
      </c>
      <c r="L271" t="str">
        <f>A271</f>
        <v>Paganiková Jarka</v>
      </c>
      <c r="M271" t="str">
        <f>A265</f>
        <v>TJ Sokol Údlice C</v>
      </c>
      <c r="N271" t="str">
        <f t="shared" si="29"/>
        <v>ž</v>
      </c>
      <c r="O271">
        <f t="shared" si="29"/>
        <v>294</v>
      </c>
      <c r="P271">
        <f t="shared" si="29"/>
        <v>105</v>
      </c>
      <c r="Q271">
        <f t="shared" si="29"/>
        <v>399</v>
      </c>
      <c r="R271">
        <f t="shared" si="29"/>
        <v>7</v>
      </c>
    </row>
    <row r="272" spans="1:18" ht="15.75" thickBot="1">
      <c r="A272" s="17" t="s">
        <v>5</v>
      </c>
      <c r="B272" s="13"/>
      <c r="C272" s="7">
        <f>SUM(C268:C271)</f>
        <v>1089</v>
      </c>
      <c r="D272" s="7">
        <f>SUM(D268:D271)</f>
        <v>496</v>
      </c>
      <c r="E272" s="7">
        <f>SUM(E268:E271)</f>
        <v>1585</v>
      </c>
      <c r="F272" s="8">
        <f>SUM(F268:F271)</f>
        <v>31</v>
      </c>
      <c r="L272" t="str">
        <f>A265</f>
        <v>TJ Sokol Údlice C</v>
      </c>
      <c r="N272">
        <f t="shared" si="29"/>
        <v>0</v>
      </c>
      <c r="O272">
        <f t="shared" si="29"/>
        <v>1089</v>
      </c>
      <c r="P272">
        <f t="shared" si="29"/>
        <v>496</v>
      </c>
      <c r="Q272">
        <f t="shared" si="29"/>
        <v>1585</v>
      </c>
      <c r="R272">
        <f t="shared" si="29"/>
        <v>31</v>
      </c>
    </row>
    <row r="273" ht="16.5" thickBot="1" thickTop="1"/>
    <row r="274" spans="1:6" ht="15.75" thickTop="1">
      <c r="A274" s="36" t="s">
        <v>143</v>
      </c>
      <c r="B274" s="37"/>
      <c r="C274" s="38"/>
      <c r="D274" s="4" t="s">
        <v>6</v>
      </c>
      <c r="E274" s="42"/>
      <c r="F274" s="43"/>
    </row>
    <row r="275" spans="1:6" ht="15">
      <c r="A275" s="39"/>
      <c r="B275" s="40"/>
      <c r="C275" s="41"/>
      <c r="D275" s="1" t="s">
        <v>7</v>
      </c>
      <c r="E275" s="44"/>
      <c r="F275" s="45"/>
    </row>
    <row r="276" spans="1:6" ht="15">
      <c r="A276" s="15" t="s">
        <v>4</v>
      </c>
      <c r="B276" s="11" t="s">
        <v>130</v>
      </c>
      <c r="C276" s="3" t="s">
        <v>0</v>
      </c>
      <c r="D276" s="3" t="s">
        <v>1</v>
      </c>
      <c r="E276" s="3" t="s">
        <v>2</v>
      </c>
      <c r="F276" s="5" t="s">
        <v>3</v>
      </c>
    </row>
    <row r="277" spans="1:18" ht="15">
      <c r="A277" s="16" t="s">
        <v>144</v>
      </c>
      <c r="B277" s="12" t="s">
        <v>11</v>
      </c>
      <c r="C277" s="2">
        <v>306</v>
      </c>
      <c r="D277" s="2">
        <v>129</v>
      </c>
      <c r="E277" s="14">
        <f>C277+D277</f>
        <v>435</v>
      </c>
      <c r="F277" s="6">
        <v>8</v>
      </c>
      <c r="L277" t="str">
        <f>A277</f>
        <v>Pfeifer František</v>
      </c>
      <c r="M277" t="str">
        <f>A274</f>
        <v>KK Louny A</v>
      </c>
      <c r="N277" t="str">
        <f aca="true" t="shared" si="30" ref="N277:R281">B277</f>
        <v>m</v>
      </c>
      <c r="O277">
        <f t="shared" si="30"/>
        <v>306</v>
      </c>
      <c r="P277">
        <f t="shared" si="30"/>
        <v>129</v>
      </c>
      <c r="Q277">
        <f t="shared" si="30"/>
        <v>435</v>
      </c>
      <c r="R277">
        <f t="shared" si="30"/>
        <v>8</v>
      </c>
    </row>
    <row r="278" spans="1:18" ht="15">
      <c r="A278" s="16" t="s">
        <v>145</v>
      </c>
      <c r="B278" s="12" t="s">
        <v>11</v>
      </c>
      <c r="C278" s="2">
        <v>296</v>
      </c>
      <c r="D278" s="2">
        <v>94</v>
      </c>
      <c r="E278" s="14">
        <f>C278+D278</f>
        <v>390</v>
      </c>
      <c r="F278" s="6">
        <v>10</v>
      </c>
      <c r="L278" t="str">
        <f>A278</f>
        <v>Sodomka M.</v>
      </c>
      <c r="M278" t="str">
        <f>A274</f>
        <v>KK Louny A</v>
      </c>
      <c r="N278" t="str">
        <f t="shared" si="30"/>
        <v>m</v>
      </c>
      <c r="O278">
        <f t="shared" si="30"/>
        <v>296</v>
      </c>
      <c r="P278">
        <f t="shared" si="30"/>
        <v>94</v>
      </c>
      <c r="Q278">
        <f t="shared" si="30"/>
        <v>390</v>
      </c>
      <c r="R278">
        <f t="shared" si="30"/>
        <v>10</v>
      </c>
    </row>
    <row r="279" spans="1:18" ht="15">
      <c r="A279" s="16" t="s">
        <v>146</v>
      </c>
      <c r="B279" s="12" t="s">
        <v>11</v>
      </c>
      <c r="C279" s="2">
        <v>263</v>
      </c>
      <c r="D279" s="2">
        <v>112</v>
      </c>
      <c r="E279" s="14">
        <f>C279+D279</f>
        <v>375</v>
      </c>
      <c r="F279" s="6">
        <v>6</v>
      </c>
      <c r="L279" t="str">
        <f>A279</f>
        <v>Pop P.</v>
      </c>
      <c r="M279" t="str">
        <f>A274</f>
        <v>KK Louny A</v>
      </c>
      <c r="N279" t="str">
        <f t="shared" si="30"/>
        <v>m</v>
      </c>
      <c r="O279">
        <f t="shared" si="30"/>
        <v>263</v>
      </c>
      <c r="P279">
        <f t="shared" si="30"/>
        <v>112</v>
      </c>
      <c r="Q279">
        <f t="shared" si="30"/>
        <v>375</v>
      </c>
      <c r="R279">
        <f t="shared" si="30"/>
        <v>6</v>
      </c>
    </row>
    <row r="280" spans="1:18" ht="15">
      <c r="A280" s="16" t="s">
        <v>147</v>
      </c>
      <c r="B280" s="12" t="s">
        <v>11</v>
      </c>
      <c r="C280" s="2">
        <v>299</v>
      </c>
      <c r="D280" s="2">
        <v>124</v>
      </c>
      <c r="E280" s="14">
        <f>C280+D280</f>
        <v>423</v>
      </c>
      <c r="F280" s="6">
        <v>6</v>
      </c>
      <c r="L280" t="str">
        <f>A280</f>
        <v>Vlček V.</v>
      </c>
      <c r="M280" t="str">
        <f>A274</f>
        <v>KK Louny A</v>
      </c>
      <c r="N280" t="str">
        <f t="shared" si="30"/>
        <v>m</v>
      </c>
      <c r="O280">
        <f t="shared" si="30"/>
        <v>299</v>
      </c>
      <c r="P280">
        <f t="shared" si="30"/>
        <v>124</v>
      </c>
      <c r="Q280">
        <f t="shared" si="30"/>
        <v>423</v>
      </c>
      <c r="R280">
        <f t="shared" si="30"/>
        <v>6</v>
      </c>
    </row>
    <row r="281" spans="1:18" ht="15.75" thickBot="1">
      <c r="A281" s="17" t="s">
        <v>5</v>
      </c>
      <c r="B281" s="13"/>
      <c r="C281" s="7">
        <f>SUM(C277:C280)</f>
        <v>1164</v>
      </c>
      <c r="D281" s="7">
        <f>SUM(D277:D280)</f>
        <v>459</v>
      </c>
      <c r="E281" s="7">
        <f>SUM(E277:E280)</f>
        <v>1623</v>
      </c>
      <c r="F281" s="8">
        <f>SUM(F277:F280)</f>
        <v>30</v>
      </c>
      <c r="L281" t="str">
        <f>A274</f>
        <v>KK Louny A</v>
      </c>
      <c r="N281">
        <f t="shared" si="30"/>
        <v>0</v>
      </c>
      <c r="O281">
        <f t="shared" si="30"/>
        <v>1164</v>
      </c>
      <c r="P281">
        <f t="shared" si="30"/>
        <v>459</v>
      </c>
      <c r="Q281">
        <f t="shared" si="30"/>
        <v>1623</v>
      </c>
      <c r="R281">
        <f t="shared" si="30"/>
        <v>30</v>
      </c>
    </row>
    <row r="282" ht="65.25" customHeight="1" thickBot="1" thickTop="1"/>
    <row r="283" spans="1:6" ht="15.75" thickTop="1">
      <c r="A283" s="36" t="s">
        <v>148</v>
      </c>
      <c r="B283" s="37"/>
      <c r="C283" s="38"/>
      <c r="D283" s="4" t="s">
        <v>6</v>
      </c>
      <c r="E283" s="42">
        <v>42503</v>
      </c>
      <c r="F283" s="43"/>
    </row>
    <row r="284" spans="1:6" ht="15">
      <c r="A284" s="39"/>
      <c r="B284" s="40"/>
      <c r="C284" s="41"/>
      <c r="D284" s="1" t="s">
        <v>7</v>
      </c>
      <c r="E284" s="44"/>
      <c r="F284" s="45"/>
    </row>
    <row r="285" spans="1:6" ht="15">
      <c r="A285" s="15" t="s">
        <v>4</v>
      </c>
      <c r="B285" s="11" t="s">
        <v>130</v>
      </c>
      <c r="C285" s="3" t="s">
        <v>0</v>
      </c>
      <c r="D285" s="3" t="s">
        <v>1</v>
      </c>
      <c r="E285" s="3" t="s">
        <v>2</v>
      </c>
      <c r="F285" s="5" t="s">
        <v>3</v>
      </c>
    </row>
    <row r="286" spans="1:18" ht="15">
      <c r="A286" s="16" t="s">
        <v>149</v>
      </c>
      <c r="B286" s="12" t="s">
        <v>11</v>
      </c>
      <c r="C286" s="2">
        <v>298</v>
      </c>
      <c r="D286" s="2">
        <v>152</v>
      </c>
      <c r="E286" s="14">
        <f>C286+D286</f>
        <v>450</v>
      </c>
      <c r="F286" s="6">
        <v>2</v>
      </c>
      <c r="L286" t="str">
        <f>A286</f>
        <v>Jedlička Pavel</v>
      </c>
      <c r="M286" t="str">
        <f>A283</f>
        <v>KK Trnovany IV</v>
      </c>
      <c r="N286" t="str">
        <f aca="true" t="shared" si="31" ref="N286:R290">B286</f>
        <v>m</v>
      </c>
      <c r="O286">
        <f t="shared" si="31"/>
        <v>298</v>
      </c>
      <c r="P286">
        <f t="shared" si="31"/>
        <v>152</v>
      </c>
      <c r="Q286">
        <f t="shared" si="31"/>
        <v>450</v>
      </c>
      <c r="R286">
        <f t="shared" si="31"/>
        <v>2</v>
      </c>
    </row>
    <row r="287" spans="1:18" ht="15">
      <c r="A287" s="16" t="s">
        <v>150</v>
      </c>
      <c r="B287" s="12" t="s">
        <v>11</v>
      </c>
      <c r="C287" s="2">
        <v>263</v>
      </c>
      <c r="D287" s="2">
        <v>147</v>
      </c>
      <c r="E287" s="14">
        <f>C287+D287</f>
        <v>410</v>
      </c>
      <c r="F287" s="6">
        <v>4</v>
      </c>
      <c r="L287" t="str">
        <f>A287</f>
        <v>Stránský Milan</v>
      </c>
      <c r="M287" t="str">
        <f>A283</f>
        <v>KK Trnovany IV</v>
      </c>
      <c r="N287" t="str">
        <f t="shared" si="31"/>
        <v>m</v>
      </c>
      <c r="O287">
        <f t="shared" si="31"/>
        <v>263</v>
      </c>
      <c r="P287">
        <f t="shared" si="31"/>
        <v>147</v>
      </c>
      <c r="Q287">
        <f t="shared" si="31"/>
        <v>410</v>
      </c>
      <c r="R287">
        <f t="shared" si="31"/>
        <v>4</v>
      </c>
    </row>
    <row r="288" spans="1:18" ht="15">
      <c r="A288" s="16" t="s">
        <v>151</v>
      </c>
      <c r="B288" s="12" t="s">
        <v>11</v>
      </c>
      <c r="C288" s="2">
        <v>296</v>
      </c>
      <c r="D288" s="2">
        <v>171</v>
      </c>
      <c r="E288" s="14">
        <f>C288+D288</f>
        <v>467</v>
      </c>
      <c r="F288" s="6">
        <v>1</v>
      </c>
      <c r="L288" t="str">
        <f>A288</f>
        <v>Koubek Michal</v>
      </c>
      <c r="M288" t="str">
        <f>A283</f>
        <v>KK Trnovany IV</v>
      </c>
      <c r="N288" t="str">
        <f t="shared" si="31"/>
        <v>m</v>
      </c>
      <c r="O288">
        <f t="shared" si="31"/>
        <v>296</v>
      </c>
      <c r="P288">
        <f t="shared" si="31"/>
        <v>171</v>
      </c>
      <c r="Q288">
        <f t="shared" si="31"/>
        <v>467</v>
      </c>
      <c r="R288">
        <f t="shared" si="31"/>
        <v>1</v>
      </c>
    </row>
    <row r="289" spans="1:18" ht="15">
      <c r="A289" s="16" t="s">
        <v>29</v>
      </c>
      <c r="B289" s="12" t="s">
        <v>11</v>
      </c>
      <c r="C289" s="2">
        <v>324</v>
      </c>
      <c r="D289" s="2">
        <v>151</v>
      </c>
      <c r="E289" s="14">
        <f>C289+D289</f>
        <v>475</v>
      </c>
      <c r="F289" s="6">
        <v>5</v>
      </c>
      <c r="L289" t="str">
        <f>A289</f>
        <v>Šálek Josef</v>
      </c>
      <c r="M289" t="str">
        <f>A283</f>
        <v>KK Trnovany IV</v>
      </c>
      <c r="N289" t="str">
        <f t="shared" si="31"/>
        <v>m</v>
      </c>
      <c r="O289">
        <f t="shared" si="31"/>
        <v>324</v>
      </c>
      <c r="P289">
        <f t="shared" si="31"/>
        <v>151</v>
      </c>
      <c r="Q289">
        <f t="shared" si="31"/>
        <v>475</v>
      </c>
      <c r="R289">
        <f t="shared" si="31"/>
        <v>5</v>
      </c>
    </row>
    <row r="290" spans="1:18" ht="15.75" thickBot="1">
      <c r="A290" s="17" t="s">
        <v>5</v>
      </c>
      <c r="B290" s="13"/>
      <c r="C290" s="7">
        <f>SUM(C286:C289)</f>
        <v>1181</v>
      </c>
      <c r="D290" s="7">
        <f>SUM(D286:D289)</f>
        <v>621</v>
      </c>
      <c r="E290" s="7">
        <f>SUM(E286:E289)</f>
        <v>1802</v>
      </c>
      <c r="F290" s="8">
        <f>SUM(F286:F289)</f>
        <v>12</v>
      </c>
      <c r="L290" t="str">
        <f>A283</f>
        <v>KK Trnovany IV</v>
      </c>
      <c r="N290">
        <f t="shared" si="31"/>
        <v>0</v>
      </c>
      <c r="O290">
        <f t="shared" si="31"/>
        <v>1181</v>
      </c>
      <c r="P290">
        <f t="shared" si="31"/>
        <v>621</v>
      </c>
      <c r="Q290">
        <f t="shared" si="31"/>
        <v>1802</v>
      </c>
      <c r="R290">
        <f t="shared" si="31"/>
        <v>12</v>
      </c>
    </row>
    <row r="291" ht="16.5" thickBot="1" thickTop="1"/>
    <row r="292" spans="1:6" ht="15.75" thickTop="1">
      <c r="A292" s="48" t="s">
        <v>152</v>
      </c>
      <c r="B292" s="37"/>
      <c r="C292" s="38"/>
      <c r="D292" s="4" t="s">
        <v>6</v>
      </c>
      <c r="E292" s="42"/>
      <c r="F292" s="43"/>
    </row>
    <row r="293" spans="1:6" ht="15">
      <c r="A293" s="39"/>
      <c r="B293" s="40"/>
      <c r="C293" s="41"/>
      <c r="D293" s="1" t="s">
        <v>7</v>
      </c>
      <c r="E293" s="44"/>
      <c r="F293" s="45"/>
    </row>
    <row r="294" spans="1:6" ht="15">
      <c r="A294" s="15" t="s">
        <v>4</v>
      </c>
      <c r="B294" s="11" t="s">
        <v>130</v>
      </c>
      <c r="C294" s="3" t="s">
        <v>0</v>
      </c>
      <c r="D294" s="3" t="s">
        <v>1</v>
      </c>
      <c r="E294" s="3" t="s">
        <v>2</v>
      </c>
      <c r="F294" s="5" t="s">
        <v>3</v>
      </c>
    </row>
    <row r="295" spans="1:18" ht="15">
      <c r="A295" s="16" t="s">
        <v>153</v>
      </c>
      <c r="B295" s="12" t="s">
        <v>11</v>
      </c>
      <c r="C295" s="2">
        <v>285</v>
      </c>
      <c r="D295" s="2">
        <v>98</v>
      </c>
      <c r="E295" s="14">
        <f>C295+D295</f>
        <v>383</v>
      </c>
      <c r="F295" s="6">
        <v>10</v>
      </c>
      <c r="L295" t="str">
        <f>A295</f>
        <v>Nevole Pavel</v>
      </c>
      <c r="M295" t="str">
        <f>A292</f>
        <v>Ústí nad Labem</v>
      </c>
      <c r="N295" t="str">
        <f aca="true" t="shared" si="32" ref="N295:R299">B295</f>
        <v>m</v>
      </c>
      <c r="O295">
        <f t="shared" si="32"/>
        <v>285</v>
      </c>
      <c r="P295">
        <f t="shared" si="32"/>
        <v>98</v>
      </c>
      <c r="Q295">
        <f t="shared" si="32"/>
        <v>383</v>
      </c>
      <c r="R295">
        <f t="shared" si="32"/>
        <v>10</v>
      </c>
    </row>
    <row r="296" spans="1:18" ht="15">
      <c r="A296" s="16"/>
      <c r="B296" s="12"/>
      <c r="C296" s="2"/>
      <c r="D296" s="2"/>
      <c r="E296" s="14">
        <f>C296+D296</f>
        <v>0</v>
      </c>
      <c r="F296" s="6"/>
      <c r="L296">
        <f>A296</f>
        <v>0</v>
      </c>
      <c r="M296" t="str">
        <f>A292</f>
        <v>Ústí nad Labem</v>
      </c>
      <c r="N296">
        <f t="shared" si="32"/>
        <v>0</v>
      </c>
      <c r="O296">
        <f t="shared" si="32"/>
        <v>0</v>
      </c>
      <c r="P296">
        <f t="shared" si="32"/>
        <v>0</v>
      </c>
      <c r="Q296">
        <f t="shared" si="32"/>
        <v>0</v>
      </c>
      <c r="R296">
        <f t="shared" si="32"/>
        <v>0</v>
      </c>
    </row>
    <row r="297" spans="1:18" ht="15">
      <c r="A297" s="16"/>
      <c r="B297" s="12"/>
      <c r="C297" s="2"/>
      <c r="D297" s="2"/>
      <c r="E297" s="14">
        <f>C297+D297</f>
        <v>0</v>
      </c>
      <c r="F297" s="6"/>
      <c r="L297">
        <f>A297</f>
        <v>0</v>
      </c>
      <c r="M297" t="str">
        <f>A292</f>
        <v>Ústí nad Labem</v>
      </c>
      <c r="N297">
        <f t="shared" si="32"/>
        <v>0</v>
      </c>
      <c r="O297">
        <f t="shared" si="32"/>
        <v>0</v>
      </c>
      <c r="P297">
        <f t="shared" si="32"/>
        <v>0</v>
      </c>
      <c r="Q297">
        <f t="shared" si="32"/>
        <v>0</v>
      </c>
      <c r="R297">
        <f t="shared" si="32"/>
        <v>0</v>
      </c>
    </row>
    <row r="298" spans="1:18" ht="15">
      <c r="A298" s="16"/>
      <c r="B298" s="12"/>
      <c r="C298" s="2"/>
      <c r="D298" s="2"/>
      <c r="E298" s="14">
        <f>C298+D298</f>
        <v>0</v>
      </c>
      <c r="F298" s="6"/>
      <c r="L298">
        <f>A298</f>
        <v>0</v>
      </c>
      <c r="M298" t="str">
        <f>A292</f>
        <v>Ústí nad Labem</v>
      </c>
      <c r="N298">
        <f t="shared" si="32"/>
        <v>0</v>
      </c>
      <c r="O298">
        <f t="shared" si="32"/>
        <v>0</v>
      </c>
      <c r="P298">
        <f t="shared" si="32"/>
        <v>0</v>
      </c>
      <c r="Q298">
        <f t="shared" si="32"/>
        <v>0</v>
      </c>
      <c r="R298">
        <f t="shared" si="32"/>
        <v>0</v>
      </c>
    </row>
    <row r="299" spans="1:18" ht="15.75" thickBot="1">
      <c r="A299" s="17" t="s">
        <v>5</v>
      </c>
      <c r="B299" s="13"/>
      <c r="C299" s="7">
        <f>SUM(C295:C298)</f>
        <v>285</v>
      </c>
      <c r="D299" s="7">
        <f>SUM(D295:D298)</f>
        <v>98</v>
      </c>
      <c r="E299" s="7">
        <f>SUM(E295:E298)</f>
        <v>383</v>
      </c>
      <c r="F299" s="8">
        <f>SUM(F295:F298)</f>
        <v>10</v>
      </c>
      <c r="L299" t="str">
        <f>A292</f>
        <v>Ústí nad Labem</v>
      </c>
      <c r="N299">
        <f t="shared" si="32"/>
        <v>0</v>
      </c>
      <c r="O299">
        <f t="shared" si="32"/>
        <v>285</v>
      </c>
      <c r="P299">
        <f t="shared" si="32"/>
        <v>98</v>
      </c>
      <c r="Q299">
        <f t="shared" si="32"/>
        <v>383</v>
      </c>
      <c r="R299">
        <f t="shared" si="32"/>
        <v>10</v>
      </c>
    </row>
    <row r="300" ht="16.5" thickBot="1" thickTop="1"/>
    <row r="301" spans="1:6" ht="15.75" thickTop="1">
      <c r="A301" s="36" t="s">
        <v>160</v>
      </c>
      <c r="B301" s="37"/>
      <c r="C301" s="38"/>
      <c r="D301" s="4" t="s">
        <v>6</v>
      </c>
      <c r="E301" s="42">
        <v>42511</v>
      </c>
      <c r="F301" s="43"/>
    </row>
    <row r="302" spans="1:6" ht="15">
      <c r="A302" s="39"/>
      <c r="B302" s="40"/>
      <c r="C302" s="41"/>
      <c r="D302" s="1" t="s">
        <v>7</v>
      </c>
      <c r="E302" s="44"/>
      <c r="F302" s="45"/>
    </row>
    <row r="303" spans="1:6" ht="15">
      <c r="A303" s="15" t="s">
        <v>4</v>
      </c>
      <c r="B303" s="11" t="s">
        <v>130</v>
      </c>
      <c r="C303" s="3" t="s">
        <v>0</v>
      </c>
      <c r="D303" s="3" t="s">
        <v>1</v>
      </c>
      <c r="E303" s="3" t="s">
        <v>2</v>
      </c>
      <c r="F303" s="5" t="s">
        <v>3</v>
      </c>
    </row>
    <row r="304" spans="1:18" ht="15">
      <c r="A304" s="16" t="s">
        <v>161</v>
      </c>
      <c r="B304" s="12" t="s">
        <v>11</v>
      </c>
      <c r="C304" s="2">
        <v>287</v>
      </c>
      <c r="D304" s="2">
        <v>133</v>
      </c>
      <c r="E304" s="14">
        <f>C304+D304</f>
        <v>420</v>
      </c>
      <c r="F304" s="6">
        <v>3</v>
      </c>
      <c r="L304" t="str">
        <f>A304</f>
        <v>Laksar Jan</v>
      </c>
      <c r="M304" t="str">
        <f>A301</f>
        <v>Holýšov I</v>
      </c>
      <c r="N304" t="str">
        <f aca="true" t="shared" si="33" ref="N304:R308">B304</f>
        <v>m</v>
      </c>
      <c r="O304">
        <f t="shared" si="33"/>
        <v>287</v>
      </c>
      <c r="P304">
        <f t="shared" si="33"/>
        <v>133</v>
      </c>
      <c r="Q304">
        <f t="shared" si="33"/>
        <v>420</v>
      </c>
      <c r="R304">
        <f t="shared" si="33"/>
        <v>3</v>
      </c>
    </row>
    <row r="305" spans="1:18" ht="15">
      <c r="A305" s="16" t="s">
        <v>162</v>
      </c>
      <c r="B305" s="12" t="s">
        <v>11</v>
      </c>
      <c r="C305" s="2">
        <v>299</v>
      </c>
      <c r="D305" s="2">
        <v>113</v>
      </c>
      <c r="E305" s="14">
        <f>C305+D305</f>
        <v>412</v>
      </c>
      <c r="F305" s="6">
        <v>6</v>
      </c>
      <c r="L305" t="str">
        <f>A305</f>
        <v>Janouch Jakub</v>
      </c>
      <c r="M305" t="str">
        <f>A301</f>
        <v>Holýšov I</v>
      </c>
      <c r="N305" t="str">
        <f t="shared" si="33"/>
        <v>m</v>
      </c>
      <c r="O305">
        <f t="shared" si="33"/>
        <v>299</v>
      </c>
      <c r="P305">
        <f t="shared" si="33"/>
        <v>113</v>
      </c>
      <c r="Q305">
        <f t="shared" si="33"/>
        <v>412</v>
      </c>
      <c r="R305">
        <f t="shared" si="33"/>
        <v>6</v>
      </c>
    </row>
    <row r="306" spans="1:18" ht="15">
      <c r="A306" s="16" t="s">
        <v>163</v>
      </c>
      <c r="B306" s="12" t="s">
        <v>11</v>
      </c>
      <c r="C306" s="2">
        <v>308</v>
      </c>
      <c r="D306" s="2">
        <v>124</v>
      </c>
      <c r="E306" s="14">
        <f>C306+D306</f>
        <v>432</v>
      </c>
      <c r="F306" s="6">
        <v>7</v>
      </c>
      <c r="L306" t="str">
        <f>A306</f>
        <v>Kubč Filip</v>
      </c>
      <c r="M306" t="str">
        <f>A301</f>
        <v>Holýšov I</v>
      </c>
      <c r="N306" t="str">
        <f t="shared" si="33"/>
        <v>m</v>
      </c>
      <c r="O306">
        <f t="shared" si="33"/>
        <v>308</v>
      </c>
      <c r="P306">
        <f t="shared" si="33"/>
        <v>124</v>
      </c>
      <c r="Q306">
        <f t="shared" si="33"/>
        <v>432</v>
      </c>
      <c r="R306">
        <f t="shared" si="33"/>
        <v>7</v>
      </c>
    </row>
    <row r="307" spans="1:18" ht="15">
      <c r="A307" s="16" t="s">
        <v>164</v>
      </c>
      <c r="B307" s="12" t="s">
        <v>11</v>
      </c>
      <c r="C307" s="2">
        <v>323</v>
      </c>
      <c r="D307" s="2">
        <v>167</v>
      </c>
      <c r="E307" s="14">
        <f>C307+D307</f>
        <v>490</v>
      </c>
      <c r="F307" s="6">
        <v>1</v>
      </c>
      <c r="L307" t="str">
        <f>A307</f>
        <v>Myslík Jan ml.</v>
      </c>
      <c r="M307" t="str">
        <f>A301</f>
        <v>Holýšov I</v>
      </c>
      <c r="N307" t="str">
        <f t="shared" si="33"/>
        <v>m</v>
      </c>
      <c r="O307">
        <f t="shared" si="33"/>
        <v>323</v>
      </c>
      <c r="P307">
        <f t="shared" si="33"/>
        <v>167</v>
      </c>
      <c r="Q307">
        <f t="shared" si="33"/>
        <v>490</v>
      </c>
      <c r="R307">
        <f t="shared" si="33"/>
        <v>1</v>
      </c>
    </row>
    <row r="308" spans="1:18" ht="15.75" thickBot="1">
      <c r="A308" s="17" t="s">
        <v>5</v>
      </c>
      <c r="B308" s="13"/>
      <c r="C308" s="7">
        <f>SUM(C304:C307)</f>
        <v>1217</v>
      </c>
      <c r="D308" s="7">
        <f>SUM(D304:D307)</f>
        <v>537</v>
      </c>
      <c r="E308" s="7">
        <f>SUM(E304:E307)</f>
        <v>1754</v>
      </c>
      <c r="F308" s="8">
        <f>SUM(F304:F307)</f>
        <v>17</v>
      </c>
      <c r="L308" t="str">
        <f>A301</f>
        <v>Holýšov I</v>
      </c>
      <c r="N308">
        <f t="shared" si="33"/>
        <v>0</v>
      </c>
      <c r="O308">
        <f t="shared" si="33"/>
        <v>1217</v>
      </c>
      <c r="P308">
        <f t="shared" si="33"/>
        <v>537</v>
      </c>
      <c r="Q308">
        <f t="shared" si="33"/>
        <v>1754</v>
      </c>
      <c r="R308">
        <f t="shared" si="33"/>
        <v>17</v>
      </c>
    </row>
    <row r="309" ht="16.5" thickBot="1" thickTop="1"/>
    <row r="310" spans="1:6" ht="15.75" thickTop="1">
      <c r="A310" s="36" t="s">
        <v>165</v>
      </c>
      <c r="B310" s="37"/>
      <c r="C310" s="38"/>
      <c r="D310" s="4" t="s">
        <v>6</v>
      </c>
      <c r="E310" s="42">
        <v>42511</v>
      </c>
      <c r="F310" s="43"/>
    </row>
    <row r="311" spans="1:6" ht="15">
      <c r="A311" s="39"/>
      <c r="B311" s="40"/>
      <c r="C311" s="41"/>
      <c r="D311" s="1" t="s">
        <v>7</v>
      </c>
      <c r="E311" s="44"/>
      <c r="F311" s="45"/>
    </row>
    <row r="312" spans="1:6" ht="15">
      <c r="A312" s="15" t="s">
        <v>4</v>
      </c>
      <c r="B312" s="11" t="s">
        <v>130</v>
      </c>
      <c r="C312" s="3" t="s">
        <v>0</v>
      </c>
      <c r="D312" s="3" t="s">
        <v>1</v>
      </c>
      <c r="E312" s="3" t="s">
        <v>2</v>
      </c>
      <c r="F312" s="5" t="s">
        <v>3</v>
      </c>
    </row>
    <row r="313" spans="1:18" ht="15">
      <c r="A313" s="16" t="s">
        <v>166</v>
      </c>
      <c r="B313" s="12" t="s">
        <v>11</v>
      </c>
      <c r="C313" s="2">
        <v>279</v>
      </c>
      <c r="D313" s="2">
        <v>113</v>
      </c>
      <c r="E313" s="14">
        <f>C313+D313</f>
        <v>392</v>
      </c>
      <c r="F313" s="6">
        <v>8</v>
      </c>
      <c r="L313" t="str">
        <f>A313</f>
        <v>Myslík Jiří st.</v>
      </c>
      <c r="M313" t="str">
        <f>A310</f>
        <v>Holýšov II</v>
      </c>
      <c r="N313" t="str">
        <f aca="true" t="shared" si="34" ref="N313:R317">B313</f>
        <v>m</v>
      </c>
      <c r="O313">
        <f t="shared" si="34"/>
        <v>279</v>
      </c>
      <c r="P313">
        <f t="shared" si="34"/>
        <v>113</v>
      </c>
      <c r="Q313">
        <f t="shared" si="34"/>
        <v>392</v>
      </c>
      <c r="R313">
        <f t="shared" si="34"/>
        <v>8</v>
      </c>
    </row>
    <row r="314" spans="1:18" ht="15">
      <c r="A314" s="16" t="s">
        <v>167</v>
      </c>
      <c r="B314" s="12" t="s">
        <v>11</v>
      </c>
      <c r="C314" s="2">
        <v>300</v>
      </c>
      <c r="D314" s="2">
        <v>142</v>
      </c>
      <c r="E314" s="14">
        <f>C314+D314</f>
        <v>442</v>
      </c>
      <c r="F314" s="6">
        <v>6</v>
      </c>
      <c r="L314" t="str">
        <f>A314</f>
        <v>Šlajer Staislav</v>
      </c>
      <c r="M314" t="str">
        <f>A310</f>
        <v>Holýšov II</v>
      </c>
      <c r="N314" t="str">
        <f t="shared" si="34"/>
        <v>m</v>
      </c>
      <c r="O314">
        <f t="shared" si="34"/>
        <v>300</v>
      </c>
      <c r="P314">
        <f t="shared" si="34"/>
        <v>142</v>
      </c>
      <c r="Q314">
        <f t="shared" si="34"/>
        <v>442</v>
      </c>
      <c r="R314">
        <f t="shared" si="34"/>
        <v>6</v>
      </c>
    </row>
    <row r="315" spans="1:18" ht="15">
      <c r="A315" s="16" t="s">
        <v>168</v>
      </c>
      <c r="B315" s="12" t="s">
        <v>11</v>
      </c>
      <c r="C315" s="2">
        <v>248</v>
      </c>
      <c r="D315" s="2">
        <v>115</v>
      </c>
      <c r="E315" s="14">
        <f>C315+D315</f>
        <v>363</v>
      </c>
      <c r="F315" s="6">
        <v>9</v>
      </c>
      <c r="L315" t="str">
        <f>A315</f>
        <v>Kriška Josef</v>
      </c>
      <c r="M315" t="str">
        <f>A310</f>
        <v>Holýšov II</v>
      </c>
      <c r="N315" t="str">
        <f t="shared" si="34"/>
        <v>m</v>
      </c>
      <c r="O315">
        <f t="shared" si="34"/>
        <v>248</v>
      </c>
      <c r="P315">
        <f t="shared" si="34"/>
        <v>115</v>
      </c>
      <c r="Q315">
        <f t="shared" si="34"/>
        <v>363</v>
      </c>
      <c r="R315">
        <f t="shared" si="34"/>
        <v>9</v>
      </c>
    </row>
    <row r="316" spans="1:18" ht="15">
      <c r="A316" s="16" t="s">
        <v>169</v>
      </c>
      <c r="B316" s="12" t="s">
        <v>11</v>
      </c>
      <c r="C316" s="2">
        <v>269</v>
      </c>
      <c r="D316" s="2">
        <v>138</v>
      </c>
      <c r="E316" s="14">
        <f>C316+D316</f>
        <v>407</v>
      </c>
      <c r="F316" s="6">
        <v>6</v>
      </c>
      <c r="L316" t="str">
        <f>A316</f>
        <v>Kraus Vlastimil</v>
      </c>
      <c r="M316" t="str">
        <f>A310</f>
        <v>Holýšov II</v>
      </c>
      <c r="N316" t="str">
        <f t="shared" si="34"/>
        <v>m</v>
      </c>
      <c r="O316">
        <f t="shared" si="34"/>
        <v>269</v>
      </c>
      <c r="P316">
        <f t="shared" si="34"/>
        <v>138</v>
      </c>
      <c r="Q316">
        <f t="shared" si="34"/>
        <v>407</v>
      </c>
      <c r="R316">
        <f t="shared" si="34"/>
        <v>6</v>
      </c>
    </row>
    <row r="317" spans="1:18" ht="15.75" thickBot="1">
      <c r="A317" s="17" t="s">
        <v>5</v>
      </c>
      <c r="B317" s="13"/>
      <c r="C317" s="7">
        <f>SUM(C313:C316)</f>
        <v>1096</v>
      </c>
      <c r="D317" s="7">
        <f>SUM(D313:D316)</f>
        <v>508</v>
      </c>
      <c r="E317" s="7">
        <f>SUM(E313:E316)</f>
        <v>1604</v>
      </c>
      <c r="F317" s="8">
        <f>SUM(F313:F316)</f>
        <v>29</v>
      </c>
      <c r="L317" t="str">
        <f>A310</f>
        <v>Holýšov II</v>
      </c>
      <c r="N317">
        <f t="shared" si="34"/>
        <v>0</v>
      </c>
      <c r="O317">
        <f t="shared" si="34"/>
        <v>1096</v>
      </c>
      <c r="P317">
        <f t="shared" si="34"/>
        <v>508</v>
      </c>
      <c r="Q317">
        <f t="shared" si="34"/>
        <v>1604</v>
      </c>
      <c r="R317">
        <f t="shared" si="34"/>
        <v>29</v>
      </c>
    </row>
    <row r="318" ht="16.5" thickBot="1" thickTop="1"/>
    <row r="319" spans="1:6" ht="15.75" thickTop="1">
      <c r="A319" s="36" t="s">
        <v>170</v>
      </c>
      <c r="B319" s="37"/>
      <c r="C319" s="38"/>
      <c r="D319" s="4" t="s">
        <v>6</v>
      </c>
      <c r="E319" s="42">
        <v>42511</v>
      </c>
      <c r="F319" s="43"/>
    </row>
    <row r="320" spans="1:6" ht="15">
      <c r="A320" s="39"/>
      <c r="B320" s="40"/>
      <c r="C320" s="41"/>
      <c r="D320" s="1" t="s">
        <v>7</v>
      </c>
      <c r="E320" s="44"/>
      <c r="F320" s="45"/>
    </row>
    <row r="321" spans="1:6" ht="15">
      <c r="A321" s="15" t="s">
        <v>4</v>
      </c>
      <c r="B321" s="11" t="s">
        <v>130</v>
      </c>
      <c r="C321" s="3" t="s">
        <v>0</v>
      </c>
      <c r="D321" s="3" t="s">
        <v>1</v>
      </c>
      <c r="E321" s="3" t="s">
        <v>2</v>
      </c>
      <c r="F321" s="5" t="s">
        <v>3</v>
      </c>
    </row>
    <row r="322" spans="1:18" ht="15">
      <c r="A322" s="16" t="s">
        <v>171</v>
      </c>
      <c r="B322" s="12" t="s">
        <v>10</v>
      </c>
      <c r="C322" s="2">
        <v>310</v>
      </c>
      <c r="D322" s="2">
        <v>122</v>
      </c>
      <c r="E322" s="14">
        <f>C322+D322</f>
        <v>432</v>
      </c>
      <c r="F322" s="6">
        <v>6</v>
      </c>
      <c r="L322" t="str">
        <f>A322</f>
        <v>Čermáková Veronika</v>
      </c>
      <c r="M322" t="str">
        <f>A319</f>
        <v>Sokol Blíževedly</v>
      </c>
      <c r="N322" t="str">
        <f aca="true" t="shared" si="35" ref="N322:R326">B322</f>
        <v>ž</v>
      </c>
      <c r="O322">
        <f t="shared" si="35"/>
        <v>310</v>
      </c>
      <c r="P322">
        <f t="shared" si="35"/>
        <v>122</v>
      </c>
      <c r="Q322">
        <f t="shared" si="35"/>
        <v>432</v>
      </c>
      <c r="R322">
        <f t="shared" si="35"/>
        <v>6</v>
      </c>
    </row>
    <row r="323" spans="1:18" ht="15">
      <c r="A323" s="16" t="s">
        <v>172</v>
      </c>
      <c r="B323" s="12" t="s">
        <v>10</v>
      </c>
      <c r="C323" s="2">
        <v>265</v>
      </c>
      <c r="D323" s="2">
        <v>123</v>
      </c>
      <c r="E323" s="14">
        <f>C323+D323</f>
        <v>388</v>
      </c>
      <c r="F323" s="6">
        <v>11</v>
      </c>
      <c r="L323" t="str">
        <f>A323</f>
        <v>Tomášková Ludmila</v>
      </c>
      <c r="M323" t="str">
        <f>A319</f>
        <v>Sokol Blíževedly</v>
      </c>
      <c r="N323" t="str">
        <f t="shared" si="35"/>
        <v>ž</v>
      </c>
      <c r="O323">
        <f t="shared" si="35"/>
        <v>265</v>
      </c>
      <c r="P323">
        <f t="shared" si="35"/>
        <v>123</v>
      </c>
      <c r="Q323">
        <f t="shared" si="35"/>
        <v>388</v>
      </c>
      <c r="R323">
        <f t="shared" si="35"/>
        <v>11</v>
      </c>
    </row>
    <row r="324" spans="1:18" ht="15">
      <c r="A324" s="16" t="s">
        <v>173</v>
      </c>
      <c r="B324" s="12" t="s">
        <v>11</v>
      </c>
      <c r="C324" s="2">
        <v>289</v>
      </c>
      <c r="D324" s="2">
        <v>133</v>
      </c>
      <c r="E324" s="14">
        <f>C324+D324</f>
        <v>422</v>
      </c>
      <c r="F324" s="6">
        <v>3</v>
      </c>
      <c r="L324" t="str">
        <f>A324</f>
        <v>Guth Petr</v>
      </c>
      <c r="M324" t="str">
        <f>A319</f>
        <v>Sokol Blíževedly</v>
      </c>
      <c r="N324" t="str">
        <f t="shared" si="35"/>
        <v>m</v>
      </c>
      <c r="O324">
        <f t="shared" si="35"/>
        <v>289</v>
      </c>
      <c r="P324">
        <f t="shared" si="35"/>
        <v>133</v>
      </c>
      <c r="Q324">
        <f t="shared" si="35"/>
        <v>422</v>
      </c>
      <c r="R324">
        <f t="shared" si="35"/>
        <v>3</v>
      </c>
    </row>
    <row r="325" spans="1:18" ht="15">
      <c r="A325" s="16" t="s">
        <v>174</v>
      </c>
      <c r="B325" s="12" t="s">
        <v>10</v>
      </c>
      <c r="C325" s="2">
        <v>295</v>
      </c>
      <c r="D325" s="2">
        <v>115</v>
      </c>
      <c r="E325" s="14">
        <f>C325+D325</f>
        <v>410</v>
      </c>
      <c r="F325" s="6">
        <v>9</v>
      </c>
      <c r="L325" t="str">
        <f>A325</f>
        <v>Hřebenová Stáňa</v>
      </c>
      <c r="M325" t="str">
        <f>A319</f>
        <v>Sokol Blíževedly</v>
      </c>
      <c r="N325" t="str">
        <f t="shared" si="35"/>
        <v>ž</v>
      </c>
      <c r="O325">
        <f t="shared" si="35"/>
        <v>295</v>
      </c>
      <c r="P325">
        <f t="shared" si="35"/>
        <v>115</v>
      </c>
      <c r="Q325">
        <f t="shared" si="35"/>
        <v>410</v>
      </c>
      <c r="R325">
        <f t="shared" si="35"/>
        <v>9</v>
      </c>
    </row>
    <row r="326" spans="1:18" ht="15.75" thickBot="1">
      <c r="A326" s="17" t="s">
        <v>5</v>
      </c>
      <c r="B326" s="13"/>
      <c r="C326" s="7">
        <f>SUM(C322:C325)</f>
        <v>1159</v>
      </c>
      <c r="D326" s="7">
        <f>SUM(D322:D325)</f>
        <v>493</v>
      </c>
      <c r="E326" s="7">
        <f>SUM(E322:E325)</f>
        <v>1652</v>
      </c>
      <c r="F326" s="8">
        <f>SUM(F322:F325)</f>
        <v>29</v>
      </c>
      <c r="L326" t="str">
        <f>A319</f>
        <v>Sokol Blíževedly</v>
      </c>
      <c r="N326">
        <f t="shared" si="35"/>
        <v>0</v>
      </c>
      <c r="O326">
        <f t="shared" si="35"/>
        <v>1159</v>
      </c>
      <c r="P326">
        <f t="shared" si="35"/>
        <v>493</v>
      </c>
      <c r="Q326">
        <f t="shared" si="35"/>
        <v>1652</v>
      </c>
      <c r="R326">
        <f t="shared" si="35"/>
        <v>29</v>
      </c>
    </row>
    <row r="327" ht="16.5" thickBot="1" thickTop="1"/>
    <row r="328" spans="1:6" ht="15.75" thickTop="1">
      <c r="A328" s="36" t="s">
        <v>175</v>
      </c>
      <c r="B328" s="37"/>
      <c r="C328" s="38"/>
      <c r="D328" s="4" t="s">
        <v>6</v>
      </c>
      <c r="E328" s="42">
        <v>42512</v>
      </c>
      <c r="F328" s="43"/>
    </row>
    <row r="329" spans="1:6" ht="15">
      <c r="A329" s="39"/>
      <c r="B329" s="40"/>
      <c r="C329" s="41"/>
      <c r="D329" s="1" t="s">
        <v>7</v>
      </c>
      <c r="E329" s="44"/>
      <c r="F329" s="45"/>
    </row>
    <row r="330" spans="1:6" ht="15">
      <c r="A330" s="15" t="s">
        <v>4</v>
      </c>
      <c r="B330" s="11" t="s">
        <v>130</v>
      </c>
      <c r="C330" s="3" t="s">
        <v>0</v>
      </c>
      <c r="D330" s="3" t="s">
        <v>1</v>
      </c>
      <c r="E330" s="3" t="s">
        <v>2</v>
      </c>
      <c r="F330" s="5" t="s">
        <v>3</v>
      </c>
    </row>
    <row r="331" spans="1:18" ht="15">
      <c r="A331" s="16" t="s">
        <v>176</v>
      </c>
      <c r="B331" s="12" t="s">
        <v>11</v>
      </c>
      <c r="C331" s="2">
        <v>301</v>
      </c>
      <c r="D331" s="2">
        <v>141</v>
      </c>
      <c r="E331" s="14">
        <f>C331+D331</f>
        <v>442</v>
      </c>
      <c r="F331" s="6">
        <v>3</v>
      </c>
      <c r="L331" t="str">
        <f>A331</f>
        <v>Horka Bedřich</v>
      </c>
      <c r="M331" t="str">
        <f>A328</f>
        <v>Holýšovský Rebelové</v>
      </c>
      <c r="N331" t="str">
        <f aca="true" t="shared" si="36" ref="N331:R335">B331</f>
        <v>m</v>
      </c>
      <c r="O331">
        <f t="shared" si="36"/>
        <v>301</v>
      </c>
      <c r="P331">
        <f t="shared" si="36"/>
        <v>141</v>
      </c>
      <c r="Q331">
        <f t="shared" si="36"/>
        <v>442</v>
      </c>
      <c r="R331">
        <f t="shared" si="36"/>
        <v>3</v>
      </c>
    </row>
    <row r="332" spans="1:18" ht="15">
      <c r="A332" s="16" t="s">
        <v>177</v>
      </c>
      <c r="B332" s="12" t="s">
        <v>10</v>
      </c>
      <c r="C332" s="2">
        <v>273</v>
      </c>
      <c r="D332" s="2">
        <v>108</v>
      </c>
      <c r="E332" s="14">
        <f>C332+D332</f>
        <v>381</v>
      </c>
      <c r="F332" s="6">
        <v>14</v>
      </c>
      <c r="L332" t="str">
        <f>A332</f>
        <v>Horková Lucie</v>
      </c>
      <c r="M332" t="str">
        <f>A328</f>
        <v>Holýšovský Rebelové</v>
      </c>
      <c r="N332" t="str">
        <f t="shared" si="36"/>
        <v>ž</v>
      </c>
      <c r="O332">
        <f t="shared" si="36"/>
        <v>273</v>
      </c>
      <c r="P332">
        <f t="shared" si="36"/>
        <v>108</v>
      </c>
      <c r="Q332">
        <f t="shared" si="36"/>
        <v>381</v>
      </c>
      <c r="R332">
        <f t="shared" si="36"/>
        <v>14</v>
      </c>
    </row>
    <row r="333" spans="1:18" ht="15">
      <c r="A333" s="16" t="s">
        <v>178</v>
      </c>
      <c r="B333" s="12" t="s">
        <v>10</v>
      </c>
      <c r="C333" s="2">
        <v>264</v>
      </c>
      <c r="D333" s="2">
        <v>94</v>
      </c>
      <c r="E333" s="14">
        <f>C333+D333</f>
        <v>358</v>
      </c>
      <c r="F333" s="6">
        <v>13</v>
      </c>
      <c r="L333" t="str">
        <f>A333</f>
        <v>Rojtová Božena</v>
      </c>
      <c r="M333" t="str">
        <f>A328</f>
        <v>Holýšovský Rebelové</v>
      </c>
      <c r="N333" t="str">
        <f t="shared" si="36"/>
        <v>ž</v>
      </c>
      <c r="O333">
        <f t="shared" si="36"/>
        <v>264</v>
      </c>
      <c r="P333">
        <f t="shared" si="36"/>
        <v>94</v>
      </c>
      <c r="Q333">
        <f t="shared" si="36"/>
        <v>358</v>
      </c>
      <c r="R333">
        <f t="shared" si="36"/>
        <v>13</v>
      </c>
    </row>
    <row r="334" spans="1:18" ht="15">
      <c r="A334" s="16" t="s">
        <v>179</v>
      </c>
      <c r="B334" s="12" t="s">
        <v>10</v>
      </c>
      <c r="C334" s="2">
        <v>273</v>
      </c>
      <c r="D334" s="2">
        <v>133</v>
      </c>
      <c r="E334" s="14">
        <f>C334+D334</f>
        <v>406</v>
      </c>
      <c r="F334" s="6">
        <v>5</v>
      </c>
      <c r="L334" t="str">
        <f>A334</f>
        <v>Horková Veronika</v>
      </c>
      <c r="M334" t="str">
        <f>A328</f>
        <v>Holýšovský Rebelové</v>
      </c>
      <c r="N334" t="str">
        <f t="shared" si="36"/>
        <v>ž</v>
      </c>
      <c r="O334">
        <f t="shared" si="36"/>
        <v>273</v>
      </c>
      <c r="P334">
        <f t="shared" si="36"/>
        <v>133</v>
      </c>
      <c r="Q334">
        <f t="shared" si="36"/>
        <v>406</v>
      </c>
      <c r="R334">
        <f t="shared" si="36"/>
        <v>5</v>
      </c>
    </row>
    <row r="335" spans="1:18" ht="15.75" thickBot="1">
      <c r="A335" s="17" t="s">
        <v>5</v>
      </c>
      <c r="B335" s="13"/>
      <c r="C335" s="7">
        <f>SUM(C331:C334)</f>
        <v>1111</v>
      </c>
      <c r="D335" s="7">
        <f>SUM(D331:D334)</f>
        <v>476</v>
      </c>
      <c r="E335" s="7">
        <f>SUM(E331:E334)</f>
        <v>1587</v>
      </c>
      <c r="F335" s="8">
        <f>SUM(F331:F334)</f>
        <v>35</v>
      </c>
      <c r="L335" t="str">
        <f>A328</f>
        <v>Holýšovský Rebelové</v>
      </c>
      <c r="N335">
        <f t="shared" si="36"/>
        <v>0</v>
      </c>
      <c r="O335">
        <f t="shared" si="36"/>
        <v>1111</v>
      </c>
      <c r="P335">
        <f t="shared" si="36"/>
        <v>476</v>
      </c>
      <c r="Q335">
        <f t="shared" si="36"/>
        <v>1587</v>
      </c>
      <c r="R335">
        <f t="shared" si="36"/>
        <v>35</v>
      </c>
    </row>
    <row r="336" ht="16.5" thickBot="1" thickTop="1"/>
    <row r="337" spans="1:6" ht="15.75" thickTop="1">
      <c r="A337" s="36" t="s">
        <v>180</v>
      </c>
      <c r="B337" s="37"/>
      <c r="C337" s="38"/>
      <c r="D337" s="4" t="s">
        <v>6</v>
      </c>
      <c r="E337" s="42">
        <v>42512</v>
      </c>
      <c r="F337" s="43"/>
    </row>
    <row r="338" spans="1:6" ht="15">
      <c r="A338" s="39"/>
      <c r="B338" s="40"/>
      <c r="C338" s="41"/>
      <c r="D338" s="1" t="s">
        <v>7</v>
      </c>
      <c r="E338" s="44"/>
      <c r="F338" s="45"/>
    </row>
    <row r="339" spans="1:6" ht="15">
      <c r="A339" s="15" t="s">
        <v>4</v>
      </c>
      <c r="B339" s="11" t="s">
        <v>130</v>
      </c>
      <c r="C339" s="3" t="s">
        <v>0</v>
      </c>
      <c r="D339" s="3" t="s">
        <v>1</v>
      </c>
      <c r="E339" s="3" t="s">
        <v>2</v>
      </c>
      <c r="F339" s="5" t="s">
        <v>3</v>
      </c>
    </row>
    <row r="340" spans="1:18" ht="15">
      <c r="A340" s="16" t="s">
        <v>181</v>
      </c>
      <c r="B340" s="12" t="s">
        <v>10</v>
      </c>
      <c r="C340" s="2">
        <v>232</v>
      </c>
      <c r="D340" s="2">
        <v>120</v>
      </c>
      <c r="E340" s="14">
        <f>C340+D340</f>
        <v>352</v>
      </c>
      <c r="F340" s="6">
        <v>11</v>
      </c>
      <c r="L340" t="str">
        <f>A340</f>
        <v>Schuldová Radka st.</v>
      </c>
      <c r="M340" t="str">
        <f>A337</f>
        <v>Kuželky Holýšov D</v>
      </c>
      <c r="N340" t="str">
        <f aca="true" t="shared" si="37" ref="N340:R344">B340</f>
        <v>ž</v>
      </c>
      <c r="O340">
        <f t="shared" si="37"/>
        <v>232</v>
      </c>
      <c r="P340">
        <f t="shared" si="37"/>
        <v>120</v>
      </c>
      <c r="Q340">
        <f t="shared" si="37"/>
        <v>352</v>
      </c>
      <c r="R340">
        <f t="shared" si="37"/>
        <v>11</v>
      </c>
    </row>
    <row r="341" spans="1:18" ht="15">
      <c r="A341" s="16" t="s">
        <v>182</v>
      </c>
      <c r="B341" s="12" t="s">
        <v>11</v>
      </c>
      <c r="C341" s="2">
        <v>260</v>
      </c>
      <c r="D341" s="2">
        <v>90</v>
      </c>
      <c r="E341" s="14">
        <f>C341+D341</f>
        <v>350</v>
      </c>
      <c r="F341" s="6">
        <v>19</v>
      </c>
      <c r="L341" t="str">
        <f>A341</f>
        <v>Čermák Jaroslav</v>
      </c>
      <c r="M341" t="str">
        <f>A337</f>
        <v>Kuželky Holýšov D</v>
      </c>
      <c r="N341" t="str">
        <f t="shared" si="37"/>
        <v>m</v>
      </c>
      <c r="O341">
        <f t="shared" si="37"/>
        <v>260</v>
      </c>
      <c r="P341">
        <f t="shared" si="37"/>
        <v>90</v>
      </c>
      <c r="Q341">
        <f t="shared" si="37"/>
        <v>350</v>
      </c>
      <c r="R341">
        <f t="shared" si="37"/>
        <v>19</v>
      </c>
    </row>
    <row r="342" spans="1:18" ht="15">
      <c r="A342" s="16" t="s">
        <v>183</v>
      </c>
      <c r="B342" s="12" t="s">
        <v>10</v>
      </c>
      <c r="C342" s="2">
        <v>254</v>
      </c>
      <c r="D342" s="2">
        <v>90</v>
      </c>
      <c r="E342" s="14">
        <f>C342+D342</f>
        <v>344</v>
      </c>
      <c r="F342" s="6">
        <v>20</v>
      </c>
      <c r="L342" t="str">
        <f>A342</f>
        <v>Maščenko Táňa</v>
      </c>
      <c r="M342" t="str">
        <f>A337</f>
        <v>Kuželky Holýšov D</v>
      </c>
      <c r="N342" t="str">
        <f t="shared" si="37"/>
        <v>ž</v>
      </c>
      <c r="O342">
        <f t="shared" si="37"/>
        <v>254</v>
      </c>
      <c r="P342">
        <f t="shared" si="37"/>
        <v>90</v>
      </c>
      <c r="Q342">
        <f t="shared" si="37"/>
        <v>344</v>
      </c>
      <c r="R342">
        <f t="shared" si="37"/>
        <v>20</v>
      </c>
    </row>
    <row r="343" spans="1:18" ht="15">
      <c r="A343" s="16" t="s">
        <v>184</v>
      </c>
      <c r="B343" s="12" t="s">
        <v>10</v>
      </c>
      <c r="C343" s="2">
        <v>219</v>
      </c>
      <c r="D343" s="2">
        <v>51</v>
      </c>
      <c r="E343" s="14">
        <f>C343+D343</f>
        <v>270</v>
      </c>
      <c r="F343" s="6">
        <v>28</v>
      </c>
      <c r="L343" t="str">
        <f>A343</f>
        <v>Schuldová Radka ml.</v>
      </c>
      <c r="M343" t="str">
        <f>A337</f>
        <v>Kuželky Holýšov D</v>
      </c>
      <c r="N343" t="str">
        <f t="shared" si="37"/>
        <v>ž</v>
      </c>
      <c r="O343">
        <f t="shared" si="37"/>
        <v>219</v>
      </c>
      <c r="P343">
        <f t="shared" si="37"/>
        <v>51</v>
      </c>
      <c r="Q343">
        <f t="shared" si="37"/>
        <v>270</v>
      </c>
      <c r="R343">
        <f t="shared" si="37"/>
        <v>28</v>
      </c>
    </row>
    <row r="344" spans="1:18" ht="15.75" thickBot="1">
      <c r="A344" s="17" t="s">
        <v>5</v>
      </c>
      <c r="B344" s="13"/>
      <c r="C344" s="7">
        <f>SUM(C340:C343)</f>
        <v>965</v>
      </c>
      <c r="D344" s="7">
        <f>SUM(D340:D343)</f>
        <v>351</v>
      </c>
      <c r="E344" s="7">
        <f>SUM(E340:E343)</f>
        <v>1316</v>
      </c>
      <c r="F344" s="8">
        <f>SUM(F340:F343)</f>
        <v>78</v>
      </c>
      <c r="L344" t="str">
        <f>A337</f>
        <v>Kuželky Holýšov D</v>
      </c>
      <c r="N344">
        <f t="shared" si="37"/>
        <v>0</v>
      </c>
      <c r="O344">
        <f t="shared" si="37"/>
        <v>965</v>
      </c>
      <c r="P344">
        <f t="shared" si="37"/>
        <v>351</v>
      </c>
      <c r="Q344">
        <f t="shared" si="37"/>
        <v>1316</v>
      </c>
      <c r="R344">
        <f t="shared" si="37"/>
        <v>78</v>
      </c>
    </row>
    <row r="345" ht="16.5" thickBot="1" thickTop="1"/>
    <row r="346" spans="1:6" ht="15.75" thickTop="1">
      <c r="A346" s="36" t="s">
        <v>185</v>
      </c>
      <c r="B346" s="37"/>
      <c r="C346" s="38"/>
      <c r="D346" s="4" t="s">
        <v>6</v>
      </c>
      <c r="E346" s="42">
        <v>42512</v>
      </c>
      <c r="F346" s="43"/>
    </row>
    <row r="347" spans="1:6" ht="15">
      <c r="A347" s="39"/>
      <c r="B347" s="40"/>
      <c r="C347" s="41"/>
      <c r="D347" s="1" t="s">
        <v>7</v>
      </c>
      <c r="E347" s="44"/>
      <c r="F347" s="45"/>
    </row>
    <row r="348" spans="1:6" ht="15">
      <c r="A348" s="15" t="s">
        <v>4</v>
      </c>
      <c r="B348" s="11" t="s">
        <v>130</v>
      </c>
      <c r="C348" s="3" t="s">
        <v>0</v>
      </c>
      <c r="D348" s="3" t="s">
        <v>1</v>
      </c>
      <c r="E348" s="3" t="s">
        <v>2</v>
      </c>
      <c r="F348" s="5" t="s">
        <v>3</v>
      </c>
    </row>
    <row r="349" spans="1:18" ht="15">
      <c r="A349" s="16" t="s">
        <v>186</v>
      </c>
      <c r="B349" s="12" t="s">
        <v>11</v>
      </c>
      <c r="C349" s="2">
        <v>306</v>
      </c>
      <c r="D349" s="2">
        <v>126</v>
      </c>
      <c r="E349" s="14">
        <f>C349+D349</f>
        <v>432</v>
      </c>
      <c r="F349" s="6">
        <v>8</v>
      </c>
      <c r="L349" t="str">
        <f>A349</f>
        <v>Bučko Karel</v>
      </c>
      <c r="M349" t="str">
        <f>A346</f>
        <v>Jirkov A</v>
      </c>
      <c r="N349" t="str">
        <f aca="true" t="shared" si="38" ref="N349:R353">B349</f>
        <v>m</v>
      </c>
      <c r="O349">
        <f t="shared" si="38"/>
        <v>306</v>
      </c>
      <c r="P349">
        <f t="shared" si="38"/>
        <v>126</v>
      </c>
      <c r="Q349">
        <f t="shared" si="38"/>
        <v>432</v>
      </c>
      <c r="R349">
        <f t="shared" si="38"/>
        <v>8</v>
      </c>
    </row>
    <row r="350" spans="1:18" ht="15">
      <c r="A350" s="16" t="s">
        <v>187</v>
      </c>
      <c r="B350" s="12" t="s">
        <v>11</v>
      </c>
      <c r="C350" s="2">
        <v>277</v>
      </c>
      <c r="D350" s="2">
        <v>121</v>
      </c>
      <c r="E350" s="14">
        <f>C350+D350</f>
        <v>398</v>
      </c>
      <c r="F350" s="6">
        <v>9</v>
      </c>
      <c r="L350" t="str">
        <f>A350</f>
        <v>Polcar Milan</v>
      </c>
      <c r="M350" t="str">
        <f>A346</f>
        <v>Jirkov A</v>
      </c>
      <c r="N350" t="str">
        <f t="shared" si="38"/>
        <v>m</v>
      </c>
      <c r="O350">
        <f t="shared" si="38"/>
        <v>277</v>
      </c>
      <c r="P350">
        <f t="shared" si="38"/>
        <v>121</v>
      </c>
      <c r="Q350">
        <f t="shared" si="38"/>
        <v>398</v>
      </c>
      <c r="R350">
        <f t="shared" si="38"/>
        <v>9</v>
      </c>
    </row>
    <row r="351" spans="1:18" ht="15">
      <c r="A351" s="16" t="s">
        <v>188</v>
      </c>
      <c r="B351" s="12" t="s">
        <v>11</v>
      </c>
      <c r="C351" s="2">
        <v>306</v>
      </c>
      <c r="D351" s="2">
        <v>137</v>
      </c>
      <c r="E351" s="14">
        <f>C351+D351</f>
        <v>443</v>
      </c>
      <c r="F351" s="6">
        <v>3</v>
      </c>
      <c r="L351" t="str">
        <f>A351</f>
        <v>Havel Luboš</v>
      </c>
      <c r="M351" t="str">
        <f>A346</f>
        <v>Jirkov A</v>
      </c>
      <c r="N351" t="str">
        <f t="shared" si="38"/>
        <v>m</v>
      </c>
      <c r="O351">
        <f t="shared" si="38"/>
        <v>306</v>
      </c>
      <c r="P351">
        <f t="shared" si="38"/>
        <v>137</v>
      </c>
      <c r="Q351">
        <f t="shared" si="38"/>
        <v>443</v>
      </c>
      <c r="R351">
        <f t="shared" si="38"/>
        <v>3</v>
      </c>
    </row>
    <row r="352" spans="1:18" ht="15">
      <c r="A352" s="16" t="s">
        <v>189</v>
      </c>
      <c r="B352" s="12" t="s">
        <v>11</v>
      </c>
      <c r="C352" s="2">
        <v>301</v>
      </c>
      <c r="D352" s="2">
        <v>169</v>
      </c>
      <c r="E352" s="14">
        <f>C352+D352</f>
        <v>470</v>
      </c>
      <c r="F352" s="6">
        <v>3</v>
      </c>
      <c r="L352" t="str">
        <f>A352</f>
        <v>Bučko Michal</v>
      </c>
      <c r="M352" t="str">
        <f>A346</f>
        <v>Jirkov A</v>
      </c>
      <c r="N352" t="str">
        <f t="shared" si="38"/>
        <v>m</v>
      </c>
      <c r="O352">
        <f t="shared" si="38"/>
        <v>301</v>
      </c>
      <c r="P352">
        <f t="shared" si="38"/>
        <v>169</v>
      </c>
      <c r="Q352">
        <f t="shared" si="38"/>
        <v>470</v>
      </c>
      <c r="R352">
        <f t="shared" si="38"/>
        <v>3</v>
      </c>
    </row>
    <row r="353" spans="1:18" ht="15.75" thickBot="1">
      <c r="A353" s="17" t="s">
        <v>5</v>
      </c>
      <c r="B353" s="13"/>
      <c r="C353" s="7">
        <f>SUM(C349:C352)</f>
        <v>1190</v>
      </c>
      <c r="D353" s="7">
        <f>SUM(D349:D352)</f>
        <v>553</v>
      </c>
      <c r="E353" s="7">
        <f>SUM(E349:E352)</f>
        <v>1743</v>
      </c>
      <c r="F353" s="8">
        <f>SUM(F349:F352)</f>
        <v>23</v>
      </c>
      <c r="L353" t="str">
        <f>A346</f>
        <v>Jirkov A</v>
      </c>
      <c r="N353">
        <f t="shared" si="38"/>
        <v>0</v>
      </c>
      <c r="O353">
        <f t="shared" si="38"/>
        <v>1190</v>
      </c>
      <c r="P353">
        <f t="shared" si="38"/>
        <v>553</v>
      </c>
      <c r="Q353">
        <f t="shared" si="38"/>
        <v>1743</v>
      </c>
      <c r="R353">
        <f t="shared" si="38"/>
        <v>23</v>
      </c>
    </row>
    <row r="354" ht="16.5" thickBot="1" thickTop="1"/>
    <row r="355" spans="1:6" ht="15.75" thickTop="1">
      <c r="A355" s="36" t="s">
        <v>190</v>
      </c>
      <c r="B355" s="37"/>
      <c r="C355" s="38"/>
      <c r="D355" s="4" t="s">
        <v>6</v>
      </c>
      <c r="E355" s="42">
        <v>42512</v>
      </c>
      <c r="F355" s="43"/>
    </row>
    <row r="356" spans="1:6" ht="15">
      <c r="A356" s="39"/>
      <c r="B356" s="40"/>
      <c r="C356" s="41"/>
      <c r="D356" s="1" t="s">
        <v>7</v>
      </c>
      <c r="E356" s="44"/>
      <c r="F356" s="45"/>
    </row>
    <row r="357" spans="1:6" ht="15">
      <c r="A357" s="15" t="s">
        <v>4</v>
      </c>
      <c r="B357" s="11" t="s">
        <v>130</v>
      </c>
      <c r="C357" s="3" t="s">
        <v>0</v>
      </c>
      <c r="D357" s="3" t="s">
        <v>1</v>
      </c>
      <c r="E357" s="3" t="s">
        <v>2</v>
      </c>
      <c r="F357" s="5" t="s">
        <v>3</v>
      </c>
    </row>
    <row r="358" spans="1:18" ht="15">
      <c r="A358" s="16" t="s">
        <v>191</v>
      </c>
      <c r="B358" s="12" t="s">
        <v>11</v>
      </c>
      <c r="C358" s="2">
        <v>300</v>
      </c>
      <c r="D358" s="2">
        <v>142</v>
      </c>
      <c r="E358" s="14">
        <f>C358+D358</f>
        <v>442</v>
      </c>
      <c r="F358" s="6">
        <v>3</v>
      </c>
      <c r="L358" t="str">
        <f>A358</f>
        <v>Podhola Rudolf st.</v>
      </c>
      <c r="M358" t="str">
        <f>A355</f>
        <v>Jirkov B</v>
      </c>
      <c r="N358" t="str">
        <f aca="true" t="shared" si="39" ref="N358:R362">B358</f>
        <v>m</v>
      </c>
      <c r="O358">
        <f t="shared" si="39"/>
        <v>300</v>
      </c>
      <c r="P358">
        <f t="shared" si="39"/>
        <v>142</v>
      </c>
      <c r="Q358">
        <f t="shared" si="39"/>
        <v>442</v>
      </c>
      <c r="R358">
        <f t="shared" si="39"/>
        <v>3</v>
      </c>
    </row>
    <row r="359" spans="1:18" ht="15">
      <c r="A359" s="16" t="s">
        <v>192</v>
      </c>
      <c r="B359" s="12" t="s">
        <v>11</v>
      </c>
      <c r="C359" s="2">
        <v>307</v>
      </c>
      <c r="D359" s="2">
        <v>161</v>
      </c>
      <c r="E359" s="14">
        <f>C359+D359</f>
        <v>468</v>
      </c>
      <c r="F359" s="6">
        <v>1</v>
      </c>
      <c r="L359" t="str">
        <f>A359</f>
        <v>Podhola Rudolf ml.</v>
      </c>
      <c r="M359" t="str">
        <f>A355</f>
        <v>Jirkov B</v>
      </c>
      <c r="N359" t="str">
        <f t="shared" si="39"/>
        <v>m</v>
      </c>
      <c r="O359">
        <f t="shared" si="39"/>
        <v>307</v>
      </c>
      <c r="P359">
        <f t="shared" si="39"/>
        <v>161</v>
      </c>
      <c r="Q359">
        <f t="shared" si="39"/>
        <v>468</v>
      </c>
      <c r="R359">
        <f t="shared" si="39"/>
        <v>1</v>
      </c>
    </row>
    <row r="360" spans="1:18" ht="15">
      <c r="A360" s="16" t="s">
        <v>193</v>
      </c>
      <c r="B360" s="12" t="s">
        <v>11</v>
      </c>
      <c r="C360" s="2">
        <v>298</v>
      </c>
      <c r="D360" s="2">
        <v>141</v>
      </c>
      <c r="E360" s="14">
        <f>C360+D360</f>
        <v>439</v>
      </c>
      <c r="F360" s="6">
        <v>4</v>
      </c>
      <c r="L360" t="str">
        <f>A360</f>
        <v>Kašný Blažej</v>
      </c>
      <c r="M360" t="str">
        <f>A355</f>
        <v>Jirkov B</v>
      </c>
      <c r="N360" t="str">
        <f t="shared" si="39"/>
        <v>m</v>
      </c>
      <c r="O360">
        <f t="shared" si="39"/>
        <v>298</v>
      </c>
      <c r="P360">
        <f t="shared" si="39"/>
        <v>141</v>
      </c>
      <c r="Q360">
        <f t="shared" si="39"/>
        <v>439</v>
      </c>
      <c r="R360">
        <f t="shared" si="39"/>
        <v>4</v>
      </c>
    </row>
    <row r="361" spans="1:18" ht="15">
      <c r="A361" s="16" t="s">
        <v>194</v>
      </c>
      <c r="B361" s="12" t="s">
        <v>10</v>
      </c>
      <c r="C361" s="2">
        <v>297</v>
      </c>
      <c r="D361" s="2">
        <v>117</v>
      </c>
      <c r="E361" s="14">
        <f>C361+D361</f>
        <v>414</v>
      </c>
      <c r="F361" s="6">
        <v>4</v>
      </c>
      <c r="L361" t="str">
        <f>A361</f>
        <v>Žáková Miroslava</v>
      </c>
      <c r="M361" t="str">
        <f>A355</f>
        <v>Jirkov B</v>
      </c>
      <c r="N361" t="str">
        <f t="shared" si="39"/>
        <v>ž</v>
      </c>
      <c r="O361">
        <f t="shared" si="39"/>
        <v>297</v>
      </c>
      <c r="P361">
        <f t="shared" si="39"/>
        <v>117</v>
      </c>
      <c r="Q361">
        <f t="shared" si="39"/>
        <v>414</v>
      </c>
      <c r="R361">
        <f t="shared" si="39"/>
        <v>4</v>
      </c>
    </row>
    <row r="362" spans="1:18" ht="15.75" thickBot="1">
      <c r="A362" s="17" t="s">
        <v>5</v>
      </c>
      <c r="B362" s="13"/>
      <c r="C362" s="7">
        <f>SUM(C358:C361)</f>
        <v>1202</v>
      </c>
      <c r="D362" s="7">
        <f>SUM(D358:D361)</f>
        <v>561</v>
      </c>
      <c r="E362" s="7">
        <f>SUM(E358:E361)</f>
        <v>1763</v>
      </c>
      <c r="F362" s="8">
        <f>SUM(F358:F361)</f>
        <v>12</v>
      </c>
      <c r="L362" t="str">
        <f>A355</f>
        <v>Jirkov B</v>
      </c>
      <c r="N362">
        <f t="shared" si="39"/>
        <v>0</v>
      </c>
      <c r="O362">
        <f t="shared" si="39"/>
        <v>1202</v>
      </c>
      <c r="P362">
        <f t="shared" si="39"/>
        <v>561</v>
      </c>
      <c r="Q362">
        <f t="shared" si="39"/>
        <v>1763</v>
      </c>
      <c r="R362">
        <f t="shared" si="39"/>
        <v>12</v>
      </c>
    </row>
    <row r="363" ht="16.5" thickBot="1" thickTop="1"/>
    <row r="364" spans="1:6" ht="15.75" thickTop="1">
      <c r="A364" s="36" t="s">
        <v>195</v>
      </c>
      <c r="B364" s="37"/>
      <c r="C364" s="38"/>
      <c r="D364" s="4" t="s">
        <v>6</v>
      </c>
      <c r="E364" s="42">
        <v>42510</v>
      </c>
      <c r="F364" s="43"/>
    </row>
    <row r="365" spans="1:6" ht="15">
      <c r="A365" s="39"/>
      <c r="B365" s="40"/>
      <c r="C365" s="41"/>
      <c r="D365" s="1" t="s">
        <v>7</v>
      </c>
      <c r="E365" s="44"/>
      <c r="F365" s="45"/>
    </row>
    <row r="366" spans="1:6" ht="15">
      <c r="A366" s="15" t="s">
        <v>4</v>
      </c>
      <c r="B366" s="11" t="s">
        <v>130</v>
      </c>
      <c r="C366" s="3" t="s">
        <v>0</v>
      </c>
      <c r="D366" s="3" t="s">
        <v>1</v>
      </c>
      <c r="E366" s="3" t="s">
        <v>2</v>
      </c>
      <c r="F366" s="5" t="s">
        <v>3</v>
      </c>
    </row>
    <row r="367" spans="1:18" ht="15">
      <c r="A367" s="16" t="s">
        <v>196</v>
      </c>
      <c r="B367" s="12" t="s">
        <v>11</v>
      </c>
      <c r="C367" s="2">
        <v>278</v>
      </c>
      <c r="D367" s="2">
        <v>141</v>
      </c>
      <c r="E367" s="14">
        <f>C367+D367</f>
        <v>419</v>
      </c>
      <c r="F367" s="6">
        <v>2</v>
      </c>
      <c r="L367" t="str">
        <f>A367</f>
        <v>Hlavatý Vlasta</v>
      </c>
      <c r="M367" t="str">
        <f>A364</f>
        <v>Sokol Útvina</v>
      </c>
      <c r="N367" t="str">
        <f aca="true" t="shared" si="40" ref="N367:R371">B367</f>
        <v>m</v>
      </c>
      <c r="O367">
        <f t="shared" si="40"/>
        <v>278</v>
      </c>
      <c r="P367">
        <f t="shared" si="40"/>
        <v>141</v>
      </c>
      <c r="Q367">
        <f t="shared" si="40"/>
        <v>419</v>
      </c>
      <c r="R367">
        <f t="shared" si="40"/>
        <v>2</v>
      </c>
    </row>
    <row r="368" spans="1:18" ht="15">
      <c r="A368" s="16" t="s">
        <v>197</v>
      </c>
      <c r="B368" s="12" t="s">
        <v>11</v>
      </c>
      <c r="C368" s="2">
        <v>308</v>
      </c>
      <c r="D368" s="2">
        <v>147</v>
      </c>
      <c r="E368" s="14">
        <f>C368+D368</f>
        <v>455</v>
      </c>
      <c r="F368" s="6">
        <v>4</v>
      </c>
      <c r="L368" t="str">
        <f>A368</f>
        <v>Veselý Standa</v>
      </c>
      <c r="M368" t="str">
        <f>A364</f>
        <v>Sokol Útvina</v>
      </c>
      <c r="N368" t="str">
        <f t="shared" si="40"/>
        <v>m</v>
      </c>
      <c r="O368">
        <f t="shared" si="40"/>
        <v>308</v>
      </c>
      <c r="P368">
        <f t="shared" si="40"/>
        <v>147</v>
      </c>
      <c r="Q368">
        <f t="shared" si="40"/>
        <v>455</v>
      </c>
      <c r="R368">
        <f t="shared" si="40"/>
        <v>4</v>
      </c>
    </row>
    <row r="369" spans="1:18" ht="15">
      <c r="A369" s="16" t="s">
        <v>198</v>
      </c>
      <c r="B369" s="12" t="s">
        <v>11</v>
      </c>
      <c r="C369" s="2">
        <v>288</v>
      </c>
      <c r="D369" s="2">
        <v>136</v>
      </c>
      <c r="E369" s="14">
        <f>C369+D369</f>
        <v>424</v>
      </c>
      <c r="F369" s="6">
        <v>5</v>
      </c>
      <c r="L369" t="str">
        <f>A369</f>
        <v>Patkaň Jarda</v>
      </c>
      <c r="M369" t="str">
        <f>A364</f>
        <v>Sokol Útvina</v>
      </c>
      <c r="N369" t="str">
        <f t="shared" si="40"/>
        <v>m</v>
      </c>
      <c r="O369">
        <f t="shared" si="40"/>
        <v>288</v>
      </c>
      <c r="P369">
        <f t="shared" si="40"/>
        <v>136</v>
      </c>
      <c r="Q369">
        <f t="shared" si="40"/>
        <v>424</v>
      </c>
      <c r="R369">
        <f t="shared" si="40"/>
        <v>5</v>
      </c>
    </row>
    <row r="370" spans="1:18" ht="15">
      <c r="A370" s="16" t="s">
        <v>199</v>
      </c>
      <c r="B370" s="12" t="s">
        <v>11</v>
      </c>
      <c r="C370" s="2">
        <v>261</v>
      </c>
      <c r="D370" s="2">
        <v>105</v>
      </c>
      <c r="E370" s="14">
        <f>C370+D370</f>
        <v>366</v>
      </c>
      <c r="F370" s="6">
        <v>14</v>
      </c>
      <c r="L370" t="str">
        <f>A370</f>
        <v>Pánek Franta</v>
      </c>
      <c r="M370" t="str">
        <f>A364</f>
        <v>Sokol Útvina</v>
      </c>
      <c r="N370" t="str">
        <f t="shared" si="40"/>
        <v>m</v>
      </c>
      <c r="O370">
        <f t="shared" si="40"/>
        <v>261</v>
      </c>
      <c r="P370">
        <f t="shared" si="40"/>
        <v>105</v>
      </c>
      <c r="Q370">
        <f t="shared" si="40"/>
        <v>366</v>
      </c>
      <c r="R370">
        <f t="shared" si="40"/>
        <v>14</v>
      </c>
    </row>
    <row r="371" spans="1:18" ht="15.75" thickBot="1">
      <c r="A371" s="17" t="s">
        <v>5</v>
      </c>
      <c r="B371" s="13"/>
      <c r="C371" s="7">
        <f>SUM(C367:C370)</f>
        <v>1135</v>
      </c>
      <c r="D371" s="7">
        <f>SUM(D367:D370)</f>
        <v>529</v>
      </c>
      <c r="E371" s="7">
        <f>SUM(E367:E370)</f>
        <v>1664</v>
      </c>
      <c r="F371" s="8">
        <f>SUM(F367:F370)</f>
        <v>25</v>
      </c>
      <c r="L371" t="str">
        <f>A364</f>
        <v>Sokol Útvina</v>
      </c>
      <c r="N371">
        <f t="shared" si="40"/>
        <v>0</v>
      </c>
      <c r="O371">
        <f t="shared" si="40"/>
        <v>1135</v>
      </c>
      <c r="P371">
        <f t="shared" si="40"/>
        <v>529</v>
      </c>
      <c r="Q371">
        <f t="shared" si="40"/>
        <v>1664</v>
      </c>
      <c r="R371">
        <f t="shared" si="40"/>
        <v>25</v>
      </c>
    </row>
    <row r="372" ht="16.5" thickBot="1" thickTop="1"/>
    <row r="373" spans="1:6" ht="15.75" thickTop="1">
      <c r="A373" s="36" t="s">
        <v>200</v>
      </c>
      <c r="B373" s="37"/>
      <c r="C373" s="38"/>
      <c r="D373" s="4" t="s">
        <v>6</v>
      </c>
      <c r="E373" s="42">
        <v>42512</v>
      </c>
      <c r="F373" s="43"/>
    </row>
    <row r="374" spans="1:6" ht="15">
      <c r="A374" s="39"/>
      <c r="B374" s="40"/>
      <c r="C374" s="41"/>
      <c r="D374" s="1" t="s">
        <v>7</v>
      </c>
      <c r="E374" s="44"/>
      <c r="F374" s="45"/>
    </row>
    <row r="375" spans="1:6" ht="15">
      <c r="A375" s="15" t="s">
        <v>4</v>
      </c>
      <c r="B375" s="11" t="s">
        <v>130</v>
      </c>
      <c r="C375" s="3" t="s">
        <v>0</v>
      </c>
      <c r="D375" s="3" t="s">
        <v>1</v>
      </c>
      <c r="E375" s="3" t="s">
        <v>2</v>
      </c>
      <c r="F375" s="5" t="s">
        <v>3</v>
      </c>
    </row>
    <row r="376" spans="1:18" ht="15">
      <c r="A376" s="16" t="s">
        <v>70</v>
      </c>
      <c r="B376" s="12" t="s">
        <v>11</v>
      </c>
      <c r="C376" s="2">
        <v>300</v>
      </c>
      <c r="D376" s="2">
        <v>167</v>
      </c>
      <c r="E376" s="14">
        <f>C376+D376</f>
        <v>467</v>
      </c>
      <c r="F376" s="6">
        <v>2</v>
      </c>
      <c r="L376" t="str">
        <f>A376</f>
        <v>Hejhal Radek</v>
      </c>
      <c r="M376" t="str">
        <f>A373</f>
        <v>VTŽ Chomutov</v>
      </c>
      <c r="N376" t="str">
        <f aca="true" t="shared" si="41" ref="N376:R380">B376</f>
        <v>m</v>
      </c>
      <c r="O376">
        <f t="shared" si="41"/>
        <v>300</v>
      </c>
      <c r="P376">
        <f t="shared" si="41"/>
        <v>167</v>
      </c>
      <c r="Q376">
        <f t="shared" si="41"/>
        <v>467</v>
      </c>
      <c r="R376">
        <f t="shared" si="41"/>
        <v>2</v>
      </c>
    </row>
    <row r="377" spans="1:18" ht="15">
      <c r="A377" s="16" t="s">
        <v>73</v>
      </c>
      <c r="B377" s="12" t="s">
        <v>10</v>
      </c>
      <c r="C377" s="2">
        <v>291</v>
      </c>
      <c r="D377" s="2">
        <v>161</v>
      </c>
      <c r="E377" s="14">
        <f>C377+D377</f>
        <v>452</v>
      </c>
      <c r="F377" s="6">
        <v>4</v>
      </c>
      <c r="L377" t="str">
        <f>A377</f>
        <v>Hejhalová Olga</v>
      </c>
      <c r="M377" t="str">
        <f>A373</f>
        <v>VTŽ Chomutov</v>
      </c>
      <c r="N377" t="str">
        <f t="shared" si="41"/>
        <v>ž</v>
      </c>
      <c r="O377">
        <f t="shared" si="41"/>
        <v>291</v>
      </c>
      <c r="P377">
        <f t="shared" si="41"/>
        <v>161</v>
      </c>
      <c r="Q377">
        <f t="shared" si="41"/>
        <v>452</v>
      </c>
      <c r="R377">
        <f t="shared" si="41"/>
        <v>4</v>
      </c>
    </row>
    <row r="378" spans="1:18" ht="15">
      <c r="A378" s="16" t="s">
        <v>201</v>
      </c>
      <c r="B378" s="12" t="s">
        <v>11</v>
      </c>
      <c r="C378" s="2">
        <v>276</v>
      </c>
      <c r="D378" s="2">
        <v>120</v>
      </c>
      <c r="E378" s="14">
        <f>C378+D378</f>
        <v>396</v>
      </c>
      <c r="F378" s="6">
        <v>3</v>
      </c>
      <c r="L378" t="str">
        <f>A378</f>
        <v>Filo Arnošt</v>
      </c>
      <c r="M378" t="str">
        <f>A373</f>
        <v>VTŽ Chomutov</v>
      </c>
      <c r="N378" t="str">
        <f t="shared" si="41"/>
        <v>m</v>
      </c>
      <c r="O378">
        <f t="shared" si="41"/>
        <v>276</v>
      </c>
      <c r="P378">
        <f t="shared" si="41"/>
        <v>120</v>
      </c>
      <c r="Q378">
        <f t="shared" si="41"/>
        <v>396</v>
      </c>
      <c r="R378">
        <f t="shared" si="41"/>
        <v>3</v>
      </c>
    </row>
    <row r="379" spans="1:18" ht="15">
      <c r="A379" s="16" t="s">
        <v>202</v>
      </c>
      <c r="B379" s="12" t="s">
        <v>11</v>
      </c>
      <c r="C379" s="2">
        <v>281</v>
      </c>
      <c r="D379" s="2">
        <v>140</v>
      </c>
      <c r="E379" s="14">
        <f>C379+D379</f>
        <v>421</v>
      </c>
      <c r="F379" s="6">
        <v>3</v>
      </c>
      <c r="L379" t="str">
        <f>A379</f>
        <v>Vršam Martin</v>
      </c>
      <c r="M379" t="str">
        <f>A373</f>
        <v>VTŽ Chomutov</v>
      </c>
      <c r="N379" t="str">
        <f t="shared" si="41"/>
        <v>m</v>
      </c>
      <c r="O379">
        <f t="shared" si="41"/>
        <v>281</v>
      </c>
      <c r="P379">
        <f t="shared" si="41"/>
        <v>140</v>
      </c>
      <c r="Q379">
        <f t="shared" si="41"/>
        <v>421</v>
      </c>
      <c r="R379">
        <f t="shared" si="41"/>
        <v>3</v>
      </c>
    </row>
    <row r="380" spans="1:18" ht="15.75" thickBot="1">
      <c r="A380" s="17" t="s">
        <v>5</v>
      </c>
      <c r="B380" s="13"/>
      <c r="C380" s="7">
        <f>SUM(C376:C379)</f>
        <v>1148</v>
      </c>
      <c r="D380" s="7">
        <f>SUM(D376:D379)</f>
        <v>588</v>
      </c>
      <c r="E380" s="7">
        <f>SUM(E376:E379)</f>
        <v>1736</v>
      </c>
      <c r="F380" s="8">
        <f>SUM(F376:F379)</f>
        <v>12</v>
      </c>
      <c r="L380" t="str">
        <f>A373</f>
        <v>VTŽ Chomutov</v>
      </c>
      <c r="N380">
        <f t="shared" si="41"/>
        <v>0</v>
      </c>
      <c r="O380">
        <f t="shared" si="41"/>
        <v>1148</v>
      </c>
      <c r="P380">
        <f t="shared" si="41"/>
        <v>588</v>
      </c>
      <c r="Q380">
        <f t="shared" si="41"/>
        <v>1736</v>
      </c>
      <c r="R380">
        <f t="shared" si="41"/>
        <v>12</v>
      </c>
    </row>
    <row r="381" ht="16.5" thickBot="1" thickTop="1"/>
    <row r="382" spans="1:6" ht="15.75" thickTop="1">
      <c r="A382" s="36" t="s">
        <v>203</v>
      </c>
      <c r="B382" s="37"/>
      <c r="C382" s="38"/>
      <c r="D382" s="4" t="s">
        <v>6</v>
      </c>
      <c r="E382" s="42">
        <v>42511</v>
      </c>
      <c r="F382" s="43"/>
    </row>
    <row r="383" spans="1:6" ht="15">
      <c r="A383" s="39"/>
      <c r="B383" s="40"/>
      <c r="C383" s="41"/>
      <c r="D383" s="1" t="s">
        <v>7</v>
      </c>
      <c r="E383" s="44"/>
      <c r="F383" s="45"/>
    </row>
    <row r="384" spans="1:6" ht="15">
      <c r="A384" s="15" t="s">
        <v>4</v>
      </c>
      <c r="B384" s="11" t="s">
        <v>130</v>
      </c>
      <c r="C384" s="3" t="s">
        <v>0</v>
      </c>
      <c r="D384" s="3" t="s">
        <v>1</v>
      </c>
      <c r="E384" s="3" t="s">
        <v>2</v>
      </c>
      <c r="F384" s="5" t="s">
        <v>3</v>
      </c>
    </row>
    <row r="385" spans="1:18" ht="15">
      <c r="A385" s="16" t="s">
        <v>204</v>
      </c>
      <c r="B385" s="12" t="s">
        <v>11</v>
      </c>
      <c r="C385" s="2">
        <v>314</v>
      </c>
      <c r="D385" s="2">
        <v>115</v>
      </c>
      <c r="E385" s="14">
        <f>C385+D385</f>
        <v>429</v>
      </c>
      <c r="F385" s="6">
        <v>9</v>
      </c>
      <c r="L385" t="str">
        <f>A385</f>
        <v>Tesařík Rudolf</v>
      </c>
      <c r="M385" t="str">
        <f>A382</f>
        <v>VTŽ Chomutov - jednotlivci</v>
      </c>
      <c r="N385" t="str">
        <f aca="true" t="shared" si="42" ref="N385:R389">B385</f>
        <v>m</v>
      </c>
      <c r="O385">
        <f t="shared" si="42"/>
        <v>314</v>
      </c>
      <c r="P385">
        <f t="shared" si="42"/>
        <v>115</v>
      </c>
      <c r="Q385">
        <f t="shared" si="42"/>
        <v>429</v>
      </c>
      <c r="R385">
        <f t="shared" si="42"/>
        <v>9</v>
      </c>
    </row>
    <row r="386" spans="1:18" ht="15">
      <c r="A386" s="16" t="s">
        <v>205</v>
      </c>
      <c r="B386" s="12" t="s">
        <v>11</v>
      </c>
      <c r="C386" s="2">
        <v>294</v>
      </c>
      <c r="D386" s="2">
        <v>145</v>
      </c>
      <c r="E386" s="14">
        <f>C386+D386</f>
        <v>439</v>
      </c>
      <c r="F386" s="6">
        <v>5</v>
      </c>
      <c r="L386" t="str">
        <f>A386</f>
        <v>Lukšík Petr</v>
      </c>
      <c r="M386" t="str">
        <f>A382</f>
        <v>VTŽ Chomutov - jednotlivci</v>
      </c>
      <c r="N386" t="str">
        <f t="shared" si="42"/>
        <v>m</v>
      </c>
      <c r="O386">
        <f t="shared" si="42"/>
        <v>294</v>
      </c>
      <c r="P386">
        <f t="shared" si="42"/>
        <v>145</v>
      </c>
      <c r="Q386">
        <f t="shared" si="42"/>
        <v>439</v>
      </c>
      <c r="R386">
        <f t="shared" si="42"/>
        <v>5</v>
      </c>
    </row>
    <row r="387" spans="1:18" ht="15">
      <c r="A387" s="16"/>
      <c r="B387" s="12"/>
      <c r="C387" s="2"/>
      <c r="D387" s="2"/>
      <c r="E387" s="14">
        <f>C387+D387</f>
        <v>0</v>
      </c>
      <c r="F387" s="6"/>
      <c r="L387">
        <f>A387</f>
        <v>0</v>
      </c>
      <c r="M387" t="str">
        <f>A382</f>
        <v>VTŽ Chomutov - jednotlivci</v>
      </c>
      <c r="N387">
        <f t="shared" si="42"/>
        <v>0</v>
      </c>
      <c r="O387">
        <f t="shared" si="42"/>
        <v>0</v>
      </c>
      <c r="P387">
        <f t="shared" si="42"/>
        <v>0</v>
      </c>
      <c r="Q387">
        <f t="shared" si="42"/>
        <v>0</v>
      </c>
      <c r="R387">
        <f t="shared" si="42"/>
        <v>0</v>
      </c>
    </row>
    <row r="388" spans="1:18" ht="15">
      <c r="A388" s="16"/>
      <c r="B388" s="12"/>
      <c r="C388" s="2"/>
      <c r="D388" s="2"/>
      <c r="E388" s="14">
        <f>C388+D388</f>
        <v>0</v>
      </c>
      <c r="F388" s="6"/>
      <c r="L388">
        <f>A388</f>
        <v>0</v>
      </c>
      <c r="M388" t="str">
        <f>A382</f>
        <v>VTŽ Chomutov - jednotlivci</v>
      </c>
      <c r="N388">
        <f t="shared" si="42"/>
        <v>0</v>
      </c>
      <c r="O388">
        <f t="shared" si="42"/>
        <v>0</v>
      </c>
      <c r="P388">
        <f t="shared" si="42"/>
        <v>0</v>
      </c>
      <c r="Q388">
        <f t="shared" si="42"/>
        <v>0</v>
      </c>
      <c r="R388">
        <f t="shared" si="42"/>
        <v>0</v>
      </c>
    </row>
    <row r="389" spans="1:18" ht="15.75" thickBot="1">
      <c r="A389" s="17" t="s">
        <v>5</v>
      </c>
      <c r="B389" s="13"/>
      <c r="C389" s="7">
        <f>SUM(C385:C388)</f>
        <v>608</v>
      </c>
      <c r="D389" s="7">
        <f>SUM(D385:D388)</f>
        <v>260</v>
      </c>
      <c r="E389" s="7">
        <f>SUM(E385:E388)</f>
        <v>868</v>
      </c>
      <c r="F389" s="8">
        <f>SUM(F385:F388)</f>
        <v>14</v>
      </c>
      <c r="L389" t="str">
        <f>A382</f>
        <v>VTŽ Chomutov - jednotlivci</v>
      </c>
      <c r="N389">
        <f t="shared" si="42"/>
        <v>0</v>
      </c>
      <c r="O389">
        <f t="shared" si="42"/>
        <v>608</v>
      </c>
      <c r="P389">
        <f t="shared" si="42"/>
        <v>260</v>
      </c>
      <c r="Q389">
        <f t="shared" si="42"/>
        <v>868</v>
      </c>
      <c r="R389">
        <f t="shared" si="42"/>
        <v>14</v>
      </c>
    </row>
    <row r="390" ht="16.5" thickBot="1" thickTop="1"/>
    <row r="391" spans="1:6" ht="15.75" thickTop="1">
      <c r="A391" s="36" t="s">
        <v>206</v>
      </c>
      <c r="B391" s="37"/>
      <c r="C391" s="38"/>
      <c r="D391" s="4" t="s">
        <v>6</v>
      </c>
      <c r="E391" s="42">
        <v>42505</v>
      </c>
      <c r="F391" s="43"/>
    </row>
    <row r="392" spans="1:6" ht="15">
      <c r="A392" s="39"/>
      <c r="B392" s="40"/>
      <c r="C392" s="41"/>
      <c r="D392" s="1" t="s">
        <v>7</v>
      </c>
      <c r="E392" s="44"/>
      <c r="F392" s="45"/>
    </row>
    <row r="393" spans="1:6" ht="15">
      <c r="A393" s="15" t="s">
        <v>4</v>
      </c>
      <c r="B393" s="11" t="s">
        <v>130</v>
      </c>
      <c r="C393" s="3" t="s">
        <v>0</v>
      </c>
      <c r="D393" s="3" t="s">
        <v>1</v>
      </c>
      <c r="E393" s="3" t="s">
        <v>2</v>
      </c>
      <c r="F393" s="5" t="s">
        <v>3</v>
      </c>
    </row>
    <row r="394" spans="1:18" ht="15">
      <c r="A394" s="16" t="s">
        <v>29</v>
      </c>
      <c r="B394" s="12" t="s">
        <v>11</v>
      </c>
      <c r="C394" s="2">
        <v>319</v>
      </c>
      <c r="D394" s="2">
        <v>143</v>
      </c>
      <c r="E394" s="14">
        <f>C394+D394</f>
        <v>462</v>
      </c>
      <c r="F394" s="6">
        <v>1</v>
      </c>
      <c r="L394" t="str">
        <f>A394</f>
        <v>Šálek Josef</v>
      </c>
      <c r="M394" t="str">
        <f>A391</f>
        <v>KK HV Trnovany - jendotlivci</v>
      </c>
      <c r="N394" t="str">
        <f aca="true" t="shared" si="43" ref="N394:R398">B394</f>
        <v>m</v>
      </c>
      <c r="O394">
        <f t="shared" si="43"/>
        <v>319</v>
      </c>
      <c r="P394">
        <f t="shared" si="43"/>
        <v>143</v>
      </c>
      <c r="Q394">
        <f t="shared" si="43"/>
        <v>462</v>
      </c>
      <c r="R394">
        <f t="shared" si="43"/>
        <v>1</v>
      </c>
    </row>
    <row r="395" spans="1:18" ht="15">
      <c r="A395" s="16" t="s">
        <v>30</v>
      </c>
      <c r="B395" s="12" t="s">
        <v>11</v>
      </c>
      <c r="C395" s="2">
        <v>296</v>
      </c>
      <c r="D395" s="2">
        <v>95</v>
      </c>
      <c r="E395" s="14">
        <f>C395+D395</f>
        <v>391</v>
      </c>
      <c r="F395" s="6">
        <v>13</v>
      </c>
      <c r="L395" t="str">
        <f>A395</f>
        <v>Fabian Petr</v>
      </c>
      <c r="M395" t="str">
        <f>A391</f>
        <v>KK HV Trnovany - jendotlivci</v>
      </c>
      <c r="N395" t="str">
        <f t="shared" si="43"/>
        <v>m</v>
      </c>
      <c r="O395">
        <f t="shared" si="43"/>
        <v>296</v>
      </c>
      <c r="P395">
        <f t="shared" si="43"/>
        <v>95</v>
      </c>
      <c r="Q395">
        <f t="shared" si="43"/>
        <v>391</v>
      </c>
      <c r="R395">
        <f t="shared" si="43"/>
        <v>13</v>
      </c>
    </row>
    <row r="396" spans="1:18" ht="15">
      <c r="A396" s="16"/>
      <c r="B396" s="12"/>
      <c r="C396" s="2"/>
      <c r="D396" s="2"/>
      <c r="E396" s="14">
        <f>C396+D396</f>
        <v>0</v>
      </c>
      <c r="F396" s="6"/>
      <c r="L396">
        <f>A396</f>
        <v>0</v>
      </c>
      <c r="M396" t="str">
        <f>A391</f>
        <v>KK HV Trnovany - jendotlivci</v>
      </c>
      <c r="N396">
        <f t="shared" si="43"/>
        <v>0</v>
      </c>
      <c r="O396">
        <f t="shared" si="43"/>
        <v>0</v>
      </c>
      <c r="P396">
        <f t="shared" si="43"/>
        <v>0</v>
      </c>
      <c r="Q396">
        <f t="shared" si="43"/>
        <v>0</v>
      </c>
      <c r="R396">
        <f t="shared" si="43"/>
        <v>0</v>
      </c>
    </row>
    <row r="397" spans="1:18" ht="15">
      <c r="A397" s="16"/>
      <c r="B397" s="12"/>
      <c r="C397" s="2"/>
      <c r="D397" s="2"/>
      <c r="E397" s="14">
        <f>C397+D397</f>
        <v>0</v>
      </c>
      <c r="F397" s="6"/>
      <c r="L397">
        <f>A397</f>
        <v>0</v>
      </c>
      <c r="M397" t="str">
        <f>A391</f>
        <v>KK HV Trnovany - jendotlivci</v>
      </c>
      <c r="N397">
        <f t="shared" si="43"/>
        <v>0</v>
      </c>
      <c r="O397">
        <f t="shared" si="43"/>
        <v>0</v>
      </c>
      <c r="P397">
        <f t="shared" si="43"/>
        <v>0</v>
      </c>
      <c r="Q397">
        <f t="shared" si="43"/>
        <v>0</v>
      </c>
      <c r="R397">
        <f t="shared" si="43"/>
        <v>0</v>
      </c>
    </row>
    <row r="398" spans="1:18" ht="15.75" thickBot="1">
      <c r="A398" s="17" t="s">
        <v>5</v>
      </c>
      <c r="B398" s="13"/>
      <c r="C398" s="7">
        <f>SUM(C394:C397)</f>
        <v>615</v>
      </c>
      <c r="D398" s="7">
        <f>SUM(D394:D397)</f>
        <v>238</v>
      </c>
      <c r="E398" s="7">
        <f>SUM(E394:E397)</f>
        <v>853</v>
      </c>
      <c r="F398" s="8">
        <f>SUM(F394:F397)</f>
        <v>14</v>
      </c>
      <c r="L398" t="str">
        <f>A391</f>
        <v>KK HV Trnovany - jendotlivci</v>
      </c>
      <c r="N398">
        <f t="shared" si="43"/>
        <v>0</v>
      </c>
      <c r="O398">
        <f t="shared" si="43"/>
        <v>615</v>
      </c>
      <c r="P398">
        <f t="shared" si="43"/>
        <v>238</v>
      </c>
      <c r="Q398">
        <f t="shared" si="43"/>
        <v>853</v>
      </c>
      <c r="R398">
        <f t="shared" si="43"/>
        <v>14</v>
      </c>
    </row>
    <row r="399" ht="15.75" customHeight="1" thickBot="1" thickTop="1"/>
    <row r="400" spans="1:6" ht="15" customHeight="1" thickTop="1">
      <c r="A400" s="36" t="s">
        <v>207</v>
      </c>
      <c r="B400" s="37"/>
      <c r="C400" s="38"/>
      <c r="D400" s="4" t="s">
        <v>6</v>
      </c>
      <c r="E400" s="42"/>
      <c r="F400" s="43"/>
    </row>
    <row r="401" spans="1:6" ht="15">
      <c r="A401" s="39"/>
      <c r="B401" s="40"/>
      <c r="C401" s="41"/>
      <c r="D401" s="1" t="s">
        <v>7</v>
      </c>
      <c r="E401" s="44"/>
      <c r="F401" s="45"/>
    </row>
    <row r="402" spans="1:6" ht="15">
      <c r="A402" s="15" t="s">
        <v>4</v>
      </c>
      <c r="B402" s="11" t="s">
        <v>130</v>
      </c>
      <c r="C402" s="3" t="s">
        <v>0</v>
      </c>
      <c r="D402" s="3" t="s">
        <v>1</v>
      </c>
      <c r="E402" s="3" t="s">
        <v>2</v>
      </c>
      <c r="F402" s="5" t="s">
        <v>3</v>
      </c>
    </row>
    <row r="403" spans="1:18" ht="15">
      <c r="A403" s="16" t="s">
        <v>208</v>
      </c>
      <c r="B403" s="12" t="s">
        <v>11</v>
      </c>
      <c r="C403" s="2">
        <v>280</v>
      </c>
      <c r="D403" s="2">
        <v>107</v>
      </c>
      <c r="E403" s="14">
        <f>C403+D403</f>
        <v>387</v>
      </c>
      <c r="F403" s="6">
        <v>8</v>
      </c>
      <c r="L403" t="str">
        <f>A403</f>
        <v>Kalina Pavel</v>
      </c>
      <c r="M403" t="str">
        <f>A400</f>
        <v>Lovosice</v>
      </c>
      <c r="N403" t="str">
        <f aca="true" t="shared" si="44" ref="N403:R407">B403</f>
        <v>m</v>
      </c>
      <c r="O403">
        <f t="shared" si="44"/>
        <v>280</v>
      </c>
      <c r="P403">
        <f t="shared" si="44"/>
        <v>107</v>
      </c>
      <c r="Q403">
        <f t="shared" si="44"/>
        <v>387</v>
      </c>
      <c r="R403">
        <f t="shared" si="44"/>
        <v>8</v>
      </c>
    </row>
    <row r="404" spans="1:18" ht="15">
      <c r="A404" s="16"/>
      <c r="B404" s="12"/>
      <c r="C404" s="2"/>
      <c r="D404" s="2"/>
      <c r="E404" s="14">
        <f>C404+D404</f>
        <v>0</v>
      </c>
      <c r="F404" s="6"/>
      <c r="L404">
        <f>A404</f>
        <v>0</v>
      </c>
      <c r="M404" t="str">
        <f>A400</f>
        <v>Lovosice</v>
      </c>
      <c r="N404">
        <f t="shared" si="44"/>
        <v>0</v>
      </c>
      <c r="O404">
        <f t="shared" si="44"/>
        <v>0</v>
      </c>
      <c r="P404">
        <f t="shared" si="44"/>
        <v>0</v>
      </c>
      <c r="Q404">
        <f t="shared" si="44"/>
        <v>0</v>
      </c>
      <c r="R404">
        <f t="shared" si="44"/>
        <v>0</v>
      </c>
    </row>
    <row r="405" spans="1:18" ht="15">
      <c r="A405" s="16"/>
      <c r="B405" s="12"/>
      <c r="C405" s="2"/>
      <c r="D405" s="2"/>
      <c r="E405" s="14">
        <f>C405+D405</f>
        <v>0</v>
      </c>
      <c r="F405" s="6"/>
      <c r="L405">
        <f>A405</f>
        <v>0</v>
      </c>
      <c r="M405" t="str">
        <f>A400</f>
        <v>Lovosice</v>
      </c>
      <c r="N405">
        <f t="shared" si="44"/>
        <v>0</v>
      </c>
      <c r="O405">
        <f t="shared" si="44"/>
        <v>0</v>
      </c>
      <c r="P405">
        <f t="shared" si="44"/>
        <v>0</v>
      </c>
      <c r="Q405">
        <f t="shared" si="44"/>
        <v>0</v>
      </c>
      <c r="R405">
        <f t="shared" si="44"/>
        <v>0</v>
      </c>
    </row>
    <row r="406" spans="1:18" ht="15">
      <c r="A406" s="16"/>
      <c r="B406" s="12"/>
      <c r="C406" s="2"/>
      <c r="D406" s="2"/>
      <c r="E406" s="14">
        <f>C406+D406</f>
        <v>0</v>
      </c>
      <c r="F406" s="6"/>
      <c r="L406">
        <f>A406</f>
        <v>0</v>
      </c>
      <c r="M406" t="str">
        <f>A400</f>
        <v>Lovosice</v>
      </c>
      <c r="N406">
        <f t="shared" si="44"/>
        <v>0</v>
      </c>
      <c r="O406">
        <f t="shared" si="44"/>
        <v>0</v>
      </c>
      <c r="P406">
        <f t="shared" si="44"/>
        <v>0</v>
      </c>
      <c r="Q406">
        <f t="shared" si="44"/>
        <v>0</v>
      </c>
      <c r="R406">
        <f t="shared" si="44"/>
        <v>0</v>
      </c>
    </row>
    <row r="407" spans="1:18" ht="15.75" thickBot="1">
      <c r="A407" s="17" t="s">
        <v>5</v>
      </c>
      <c r="B407" s="13"/>
      <c r="C407" s="7">
        <f>SUM(C403:C406)</f>
        <v>280</v>
      </c>
      <c r="D407" s="7">
        <f>SUM(D403:D406)</f>
        <v>107</v>
      </c>
      <c r="E407" s="7">
        <f>SUM(E403:E406)</f>
        <v>387</v>
      </c>
      <c r="F407" s="8">
        <f>SUM(F403:F406)</f>
        <v>8</v>
      </c>
      <c r="L407" t="str">
        <f>A400</f>
        <v>Lovosice</v>
      </c>
      <c r="N407">
        <f t="shared" si="44"/>
        <v>0</v>
      </c>
      <c r="O407">
        <f t="shared" si="44"/>
        <v>280</v>
      </c>
      <c r="P407">
        <f t="shared" si="44"/>
        <v>107</v>
      </c>
      <c r="Q407">
        <f t="shared" si="44"/>
        <v>387</v>
      </c>
      <c r="R407">
        <f t="shared" si="44"/>
        <v>8</v>
      </c>
    </row>
    <row r="408" ht="15.75" thickTop="1"/>
  </sheetData>
  <sheetProtection/>
  <mergeCells count="136">
    <mergeCell ref="E400:F400"/>
    <mergeCell ref="A400:C401"/>
    <mergeCell ref="E401:F401"/>
    <mergeCell ref="A373:C374"/>
    <mergeCell ref="E373:F373"/>
    <mergeCell ref="E374:F374"/>
    <mergeCell ref="A382:C383"/>
    <mergeCell ref="E382:F382"/>
    <mergeCell ref="E383:F383"/>
    <mergeCell ref="A391:C392"/>
    <mergeCell ref="E391:F391"/>
    <mergeCell ref="E392:F392"/>
    <mergeCell ref="A12:C13"/>
    <mergeCell ref="E12:F12"/>
    <mergeCell ref="E13:F13"/>
    <mergeCell ref="E39:F39"/>
    <mergeCell ref="E40:F40"/>
    <mergeCell ref="A21:C22"/>
    <mergeCell ref="E21:F21"/>
    <mergeCell ref="E22:F22"/>
    <mergeCell ref="A3:C4"/>
    <mergeCell ref="E3:F3"/>
    <mergeCell ref="E4:F4"/>
    <mergeCell ref="A364:C365"/>
    <mergeCell ref="E364:F364"/>
    <mergeCell ref="E365:F365"/>
    <mergeCell ref="A30:C31"/>
    <mergeCell ref="E30:F30"/>
    <mergeCell ref="E31:F31"/>
    <mergeCell ref="A39:C40"/>
    <mergeCell ref="A67:C68"/>
    <mergeCell ref="E67:F67"/>
    <mergeCell ref="E68:F68"/>
    <mergeCell ref="A76:C77"/>
    <mergeCell ref="E76:F76"/>
    <mergeCell ref="E77:F77"/>
    <mergeCell ref="A49:C50"/>
    <mergeCell ref="E49:F49"/>
    <mergeCell ref="E50:F50"/>
    <mergeCell ref="A58:C59"/>
    <mergeCell ref="E58:F58"/>
    <mergeCell ref="E59:F59"/>
    <mergeCell ref="A103:C104"/>
    <mergeCell ref="E103:F103"/>
    <mergeCell ref="E104:F104"/>
    <mergeCell ref="A112:C113"/>
    <mergeCell ref="E112:F112"/>
    <mergeCell ref="E113:F113"/>
    <mergeCell ref="A85:C86"/>
    <mergeCell ref="E85:F85"/>
    <mergeCell ref="E86:F86"/>
    <mergeCell ref="A94:C95"/>
    <mergeCell ref="E94:F94"/>
    <mergeCell ref="E95:F95"/>
    <mergeCell ref="A139:C140"/>
    <mergeCell ref="E139:F139"/>
    <mergeCell ref="E140:F140"/>
    <mergeCell ref="A148:C149"/>
    <mergeCell ref="E148:F148"/>
    <mergeCell ref="E149:F149"/>
    <mergeCell ref="A121:C122"/>
    <mergeCell ref="E121:F121"/>
    <mergeCell ref="E122:F122"/>
    <mergeCell ref="A130:C131"/>
    <mergeCell ref="E130:F130"/>
    <mergeCell ref="E131:F131"/>
    <mergeCell ref="A175:C176"/>
    <mergeCell ref="E175:F175"/>
    <mergeCell ref="E176:F176"/>
    <mergeCell ref="A184:C185"/>
    <mergeCell ref="E184:F184"/>
    <mergeCell ref="E185:F185"/>
    <mergeCell ref="A157:C158"/>
    <mergeCell ref="E157:F157"/>
    <mergeCell ref="E158:F158"/>
    <mergeCell ref="A166:C167"/>
    <mergeCell ref="E166:F166"/>
    <mergeCell ref="E167:F167"/>
    <mergeCell ref="A211:C212"/>
    <mergeCell ref="E211:F211"/>
    <mergeCell ref="E212:F212"/>
    <mergeCell ref="A220:C221"/>
    <mergeCell ref="E220:F220"/>
    <mergeCell ref="E221:F221"/>
    <mergeCell ref="A193:C194"/>
    <mergeCell ref="E193:F193"/>
    <mergeCell ref="E194:F194"/>
    <mergeCell ref="A202:C203"/>
    <mergeCell ref="E202:F202"/>
    <mergeCell ref="E203:F203"/>
    <mergeCell ref="A247:C248"/>
    <mergeCell ref="E247:F247"/>
    <mergeCell ref="E248:F248"/>
    <mergeCell ref="A256:C257"/>
    <mergeCell ref="E256:F256"/>
    <mergeCell ref="E257:F257"/>
    <mergeCell ref="A229:C230"/>
    <mergeCell ref="E229:F229"/>
    <mergeCell ref="E230:F230"/>
    <mergeCell ref="A238:C239"/>
    <mergeCell ref="E238:F238"/>
    <mergeCell ref="E239:F239"/>
    <mergeCell ref="E284:F284"/>
    <mergeCell ref="A292:C293"/>
    <mergeCell ref="E292:F292"/>
    <mergeCell ref="E293:F293"/>
    <mergeCell ref="A283:C284"/>
    <mergeCell ref="E283:F283"/>
    <mergeCell ref="A265:C266"/>
    <mergeCell ref="E265:F265"/>
    <mergeCell ref="E266:F266"/>
    <mergeCell ref="A274:C275"/>
    <mergeCell ref="E274:F274"/>
    <mergeCell ref="E275:F275"/>
    <mergeCell ref="A355:C356"/>
    <mergeCell ref="E355:F355"/>
    <mergeCell ref="E356:F356"/>
    <mergeCell ref="A1:F1"/>
    <mergeCell ref="A337:C338"/>
    <mergeCell ref="E337:F337"/>
    <mergeCell ref="E338:F338"/>
    <mergeCell ref="A346:C347"/>
    <mergeCell ref="E346:F346"/>
    <mergeCell ref="E347:F347"/>
    <mergeCell ref="A319:C320"/>
    <mergeCell ref="E319:F319"/>
    <mergeCell ref="E320:F320"/>
    <mergeCell ref="A328:C329"/>
    <mergeCell ref="E328:F328"/>
    <mergeCell ref="E329:F329"/>
    <mergeCell ref="A301:C302"/>
    <mergeCell ref="E301:F301"/>
    <mergeCell ref="E302:F302"/>
    <mergeCell ref="A310:C311"/>
    <mergeCell ref="E310:F310"/>
    <mergeCell ref="E311:F311"/>
  </mergeCells>
  <conditionalFormatting sqref="C6:C9">
    <cfRule type="cellIs" priority="12" dxfId="4" operator="greaterThanOrEqual">
      <formula>300</formula>
    </cfRule>
  </conditionalFormatting>
  <conditionalFormatting sqref="D6:D9">
    <cfRule type="cellIs" priority="11" dxfId="4" operator="greaterThanOrEqual">
      <formula>150</formula>
    </cfRule>
  </conditionalFormatting>
  <conditionalFormatting sqref="E6:E9">
    <cfRule type="cellIs" priority="10" dxfId="3" operator="greaterThanOrEqual">
      <formula>400</formula>
    </cfRule>
  </conditionalFormatting>
  <conditionalFormatting sqref="C10">
    <cfRule type="cellIs" priority="9" dxfId="2" operator="greaterThanOrEqual">
      <formula>1200</formula>
    </cfRule>
  </conditionalFormatting>
  <conditionalFormatting sqref="D10">
    <cfRule type="cellIs" priority="8" dxfId="0" operator="greaterThanOrEqual">
      <formula>500</formula>
    </cfRule>
  </conditionalFormatting>
  <conditionalFormatting sqref="E10">
    <cfRule type="cellIs" priority="7" dxfId="0" operator="greaterThanOrEqual">
      <formula>1600</formula>
    </cfRule>
  </conditionalFormatting>
  <conditionalFormatting sqref="C15:C18 C24:C27 C33:C36 C42:C45 C52:C55 C61:C64 C70:C73 C79:C82 C88:C91 C97:C100 C106:C109 C115:C118 C124:C127 C133:C136 C142:C145 C151:C154 C160:C163 C169:C172 C178:C181 C187:C190 C196:C199 C205:C208 C214:C217 C223:C226 C232:C235 C241:C244 C250:C253 C259:C262 C268:C271 C277:C280 C286:C289 C295:C298 C304:C307 C313:C316 C322:C325 C331:C334 C340:C343 C349:C352 C358:C361 C367:C370 C376:C379 C385:C388 C394:C397 C403:C406">
    <cfRule type="cellIs" priority="6" dxfId="4" operator="greaterThanOrEqual">
      <formula>300</formula>
    </cfRule>
  </conditionalFormatting>
  <conditionalFormatting sqref="D15:D18 D24:D27 D33:D36 D42:D45 D52:D55 D61:D64 D70:D73 D79:D82 D88:D91 D97:D100 D106:D109 D115:D118 D124:D127 D133:D136 D142:D145 D151:D154 D160:D163 D169:D172 D178:D181 D187:D190 D196:D199 D205:D208 D214:D217 D223:D226 D232:D235 D241:D244 D250:D253 D259:D262 D268:D271 D277:D280 D286:D289 D295:D298 D304:D307 D313:D316 D322:D325 D331:D334 D340:D343 D349:D352 D358:D361 D367:D370 D376:D379 D385:D388 D394:D397 D403:D406">
    <cfRule type="cellIs" priority="5" dxfId="4" operator="greaterThanOrEqual">
      <formula>150</formula>
    </cfRule>
  </conditionalFormatting>
  <conditionalFormatting sqref="E15:E18 E24:E27 E33:E36 E42:E45 E52:E55 E61:E64 E70:E73 E79:E82 E88:E91 E97:E100 E106:E109 E115:E118 E124:E127 E133:E136 E142:E145 E151:E154 E160:E163 E169:E172 E178:E181 E187:E190 E196:E199 E205:E208 E214:E217 E223:E226 E232:E235 E241:E244 E250:E253 E259:E262 E268:E271 E277:E280 E286:E289 E295:E298 E304:E307 E313:E316 E322:E325 E340:E343 E349:E352 E358:E361 E331:E334 E367:E370 E376:E379 E385:E388 E394:E397 E403:E406">
    <cfRule type="cellIs" priority="4" dxfId="3" operator="greaterThanOrEqual">
      <formula>400</formula>
    </cfRule>
  </conditionalFormatting>
  <conditionalFormatting sqref="C19 C28 C37 C46:C47 C56 C65 C74 C83 C92 C101 C110 C119 C128 C137 C146 C155 C164 C173 C182 C191 C200 C209 C218 C227 C236 C245 C254 C263 C272 C281 C290 C299 C308 C317 C326 C335 C344 C353 C362 C371 C380 C389 C398 C407">
    <cfRule type="cellIs" priority="3" dxfId="2" operator="greaterThanOrEqual">
      <formula>1200</formula>
    </cfRule>
  </conditionalFormatting>
  <conditionalFormatting sqref="D19 D28 D37 D46:D47 D56 D65 D74 D83 D92 D101 D110 D119 D128 D137 D146 D155 D164 D173 D182 D191 D200 D209 D218 D227 D236 D245 D254 D263 D272 D281 D290 D299 D308 D317 D326 D335 D344 D353 D362 D371 D380 D389 D398 D407">
    <cfRule type="cellIs" priority="2" dxfId="0" operator="greaterThanOrEqual">
      <formula>500</formula>
    </cfRule>
  </conditionalFormatting>
  <conditionalFormatting sqref="E19 E28 E37 E46:E47 E56 E65 E74 E83 E92 E101 E110 E119 E128 E137 E146 E155 E164 E173 E182 E191 E200 E209 E218 E227 E236 E245 E254 E263 E272 E281 E290 E299 E308 E317 E326 E335 E344 E353 E362 E371 E380 E389 E398 E407">
    <cfRule type="cellIs" priority="1" dxfId="0" operator="greaterThanOrEqual">
      <formula>1600</formula>
    </cfRule>
  </conditionalFormatting>
  <hyperlinks>
    <hyperlink ref="E40" r:id="rId1" display="jlefner@centrum.cz"/>
    <hyperlink ref="E122" r:id="rId2" display="ivetaptackova@seznam.cz"/>
    <hyperlink ref="E266" r:id="rId3" display="jpaganikova@seznam.cz"/>
  </hyperlinks>
  <printOptions/>
  <pageMargins left="0.7" right="0.7" top="0.787401575" bottom="0.787401575" header="0.3" footer="0.3"/>
  <pageSetup fitToHeight="0" fitToWidth="1" horizontalDpi="600" verticalDpi="600" orientation="portrait" paperSize="9" r:id="rId4"/>
</worksheet>
</file>

<file path=xl/worksheets/sheet2.xml><?xml version="1.0" encoding="utf-8"?>
<worksheet xmlns="http://schemas.openxmlformats.org/spreadsheetml/2006/main" xmlns:r="http://schemas.openxmlformats.org/officeDocument/2006/relationships">
  <sheetPr>
    <pageSetUpPr fitToPage="1"/>
  </sheetPr>
  <dimension ref="A1:F36"/>
  <sheetViews>
    <sheetView tabSelected="1" zoomScalePageLayoutView="0" workbookViewId="0" topLeftCell="A1">
      <selection activeCell="H3" sqref="H3"/>
    </sheetView>
  </sheetViews>
  <sheetFormatPr defaultColWidth="9.140625" defaultRowHeight="15"/>
  <cols>
    <col min="1" max="1" width="5.7109375" style="0" customWidth="1"/>
    <col min="2" max="2" width="33.28125" style="0" bestFit="1" customWidth="1"/>
  </cols>
  <sheetData>
    <row r="1" spans="1:6" ht="24" thickBot="1">
      <c r="A1" s="49" t="s">
        <v>159</v>
      </c>
      <c r="B1" s="49"/>
      <c r="C1" s="49"/>
      <c r="D1" s="49"/>
      <c r="E1" s="49"/>
      <c r="F1" s="49"/>
    </row>
    <row r="2" spans="1:6" ht="15">
      <c r="A2" s="21" t="s">
        <v>155</v>
      </c>
      <c r="B2" s="22" t="s">
        <v>8</v>
      </c>
      <c r="C2" s="26" t="s">
        <v>0</v>
      </c>
      <c r="D2" s="26" t="s">
        <v>9</v>
      </c>
      <c r="E2" s="26" t="s">
        <v>2</v>
      </c>
      <c r="F2" s="27" t="s">
        <v>3</v>
      </c>
    </row>
    <row r="3" spans="1:6" ht="15">
      <c r="A3" s="23">
        <v>1</v>
      </c>
      <c r="B3" s="1" t="s">
        <v>69</v>
      </c>
      <c r="C3" s="2">
        <v>1213</v>
      </c>
      <c r="D3" s="2">
        <v>658</v>
      </c>
      <c r="E3" s="3">
        <v>1871</v>
      </c>
      <c r="F3" s="28">
        <v>14</v>
      </c>
    </row>
    <row r="4" spans="1:6" ht="15">
      <c r="A4" s="23">
        <v>2</v>
      </c>
      <c r="B4" s="1" t="s">
        <v>97</v>
      </c>
      <c r="C4" s="2">
        <v>1217</v>
      </c>
      <c r="D4" s="2">
        <v>596</v>
      </c>
      <c r="E4" s="3">
        <v>1813</v>
      </c>
      <c r="F4" s="28">
        <v>12</v>
      </c>
    </row>
    <row r="5" spans="1:6" ht="15">
      <c r="A5" s="23">
        <v>3</v>
      </c>
      <c r="B5" s="1" t="s">
        <v>148</v>
      </c>
      <c r="C5" s="2">
        <v>1181</v>
      </c>
      <c r="D5" s="2">
        <v>621</v>
      </c>
      <c r="E5" s="3">
        <v>1802</v>
      </c>
      <c r="F5" s="28">
        <v>12</v>
      </c>
    </row>
    <row r="6" spans="1:6" ht="15">
      <c r="A6" s="23">
        <v>4</v>
      </c>
      <c r="B6" s="1" t="s">
        <v>82</v>
      </c>
      <c r="C6" s="2">
        <v>1196</v>
      </c>
      <c r="D6" s="2">
        <v>591</v>
      </c>
      <c r="E6" s="3">
        <v>1787</v>
      </c>
      <c r="F6" s="28">
        <v>10</v>
      </c>
    </row>
    <row r="7" spans="1:6" ht="15">
      <c r="A7" s="23">
        <v>5</v>
      </c>
      <c r="B7" s="1" t="s">
        <v>33</v>
      </c>
      <c r="C7" s="2">
        <v>1202</v>
      </c>
      <c r="D7" s="2">
        <v>561</v>
      </c>
      <c r="E7" s="3">
        <v>1763</v>
      </c>
      <c r="F7" s="28">
        <v>12</v>
      </c>
    </row>
    <row r="8" spans="1:6" ht="15">
      <c r="A8" s="23">
        <v>6</v>
      </c>
      <c r="B8" s="1" t="s">
        <v>190</v>
      </c>
      <c r="C8" s="2">
        <v>1202</v>
      </c>
      <c r="D8" s="2">
        <v>561</v>
      </c>
      <c r="E8" s="3">
        <v>1763</v>
      </c>
      <c r="F8" s="28">
        <v>12</v>
      </c>
    </row>
    <row r="9" spans="1:6" ht="15">
      <c r="A9" s="23">
        <v>7</v>
      </c>
      <c r="B9" s="1" t="s">
        <v>160</v>
      </c>
      <c r="C9" s="2">
        <v>1217</v>
      </c>
      <c r="D9" s="2">
        <v>537</v>
      </c>
      <c r="E9" s="3">
        <v>1754</v>
      </c>
      <c r="F9" s="28">
        <v>17</v>
      </c>
    </row>
    <row r="10" spans="1:6" ht="15">
      <c r="A10" s="23">
        <v>8</v>
      </c>
      <c r="B10" s="1" t="s">
        <v>185</v>
      </c>
      <c r="C10" s="2">
        <v>1190</v>
      </c>
      <c r="D10" s="2">
        <v>553</v>
      </c>
      <c r="E10" s="3">
        <v>1743</v>
      </c>
      <c r="F10" s="28">
        <v>23</v>
      </c>
    </row>
    <row r="11" spans="1:6" ht="15">
      <c r="A11" s="23">
        <v>9</v>
      </c>
      <c r="B11" s="1" t="s">
        <v>200</v>
      </c>
      <c r="C11" s="2">
        <v>1148</v>
      </c>
      <c r="D11" s="2">
        <v>588</v>
      </c>
      <c r="E11" s="3">
        <v>1736</v>
      </c>
      <c r="F11" s="28">
        <v>12</v>
      </c>
    </row>
    <row r="12" spans="1:6" ht="15">
      <c r="A12" s="23">
        <v>10</v>
      </c>
      <c r="B12" s="1" t="s">
        <v>92</v>
      </c>
      <c r="C12" s="2">
        <v>1205</v>
      </c>
      <c r="D12" s="2">
        <v>525</v>
      </c>
      <c r="E12" s="3">
        <v>1730</v>
      </c>
      <c r="F12" s="28">
        <v>15</v>
      </c>
    </row>
    <row r="13" spans="1:6" ht="15">
      <c r="A13" s="23">
        <v>11</v>
      </c>
      <c r="B13" s="1" t="s">
        <v>48</v>
      </c>
      <c r="C13" s="2">
        <v>1206</v>
      </c>
      <c r="D13" s="2">
        <v>500</v>
      </c>
      <c r="E13" s="3">
        <v>1706</v>
      </c>
      <c r="F13" s="28">
        <v>35</v>
      </c>
    </row>
    <row r="14" spans="1:6" ht="15">
      <c r="A14" s="23">
        <v>12</v>
      </c>
      <c r="B14" s="1" t="s">
        <v>19</v>
      </c>
      <c r="C14" s="2">
        <v>1170</v>
      </c>
      <c r="D14" s="2">
        <v>531</v>
      </c>
      <c r="E14" s="3">
        <v>1701</v>
      </c>
      <c r="F14" s="28">
        <v>25</v>
      </c>
    </row>
    <row r="15" spans="1:6" ht="15">
      <c r="A15" s="23">
        <v>13</v>
      </c>
      <c r="B15" s="1" t="s">
        <v>58</v>
      </c>
      <c r="C15" s="2">
        <v>1161</v>
      </c>
      <c r="D15" s="2">
        <v>531</v>
      </c>
      <c r="E15" s="3">
        <v>1692</v>
      </c>
      <c r="F15" s="28">
        <v>21</v>
      </c>
    </row>
    <row r="16" spans="1:6" ht="15">
      <c r="A16" s="23">
        <v>14</v>
      </c>
      <c r="B16" s="1" t="s">
        <v>195</v>
      </c>
      <c r="C16" s="2">
        <v>1135</v>
      </c>
      <c r="D16" s="2">
        <v>529</v>
      </c>
      <c r="E16" s="3">
        <v>1664</v>
      </c>
      <c r="F16" s="28">
        <v>25</v>
      </c>
    </row>
    <row r="17" spans="1:6" ht="15">
      <c r="A17" s="23">
        <v>15</v>
      </c>
      <c r="B17" s="1" t="s">
        <v>78</v>
      </c>
      <c r="C17" s="2">
        <v>1188</v>
      </c>
      <c r="D17" s="2">
        <v>476</v>
      </c>
      <c r="E17" s="3">
        <v>1664</v>
      </c>
      <c r="F17" s="28">
        <v>29</v>
      </c>
    </row>
    <row r="18" spans="1:6" ht="15">
      <c r="A18" s="23">
        <v>16</v>
      </c>
      <c r="B18" s="1" t="s">
        <v>74</v>
      </c>
      <c r="C18" s="2">
        <v>1122</v>
      </c>
      <c r="D18" s="2">
        <v>536</v>
      </c>
      <c r="E18" s="3">
        <v>1658</v>
      </c>
      <c r="F18" s="28">
        <v>27</v>
      </c>
    </row>
    <row r="19" spans="1:6" ht="15">
      <c r="A19" s="23">
        <v>17</v>
      </c>
      <c r="B19" s="1" t="s">
        <v>38</v>
      </c>
      <c r="C19" s="2">
        <v>1145</v>
      </c>
      <c r="D19" s="2">
        <v>512</v>
      </c>
      <c r="E19" s="3">
        <v>1657</v>
      </c>
      <c r="F19" s="28">
        <v>37</v>
      </c>
    </row>
    <row r="20" spans="1:6" ht="15">
      <c r="A20" s="23">
        <v>18</v>
      </c>
      <c r="B20" s="1" t="s">
        <v>43</v>
      </c>
      <c r="C20" s="2">
        <v>1151</v>
      </c>
      <c r="D20" s="2">
        <v>502</v>
      </c>
      <c r="E20" s="3">
        <v>1653</v>
      </c>
      <c r="F20" s="28">
        <v>35</v>
      </c>
    </row>
    <row r="21" spans="1:6" ht="15">
      <c r="A21" s="23">
        <v>19</v>
      </c>
      <c r="B21" s="1" t="s">
        <v>170</v>
      </c>
      <c r="C21" s="2">
        <v>1159</v>
      </c>
      <c r="D21" s="2">
        <v>493</v>
      </c>
      <c r="E21" s="3">
        <v>1652</v>
      </c>
      <c r="F21" s="28">
        <v>29</v>
      </c>
    </row>
    <row r="22" spans="1:6" ht="15">
      <c r="A22" s="23">
        <v>20</v>
      </c>
      <c r="B22" s="1" t="s">
        <v>143</v>
      </c>
      <c r="C22" s="2">
        <v>1164</v>
      </c>
      <c r="D22" s="2">
        <v>459</v>
      </c>
      <c r="E22" s="3">
        <v>1623</v>
      </c>
      <c r="F22" s="28">
        <v>30</v>
      </c>
    </row>
    <row r="23" spans="1:6" ht="15">
      <c r="A23" s="23">
        <v>21</v>
      </c>
      <c r="B23" s="1" t="s">
        <v>165</v>
      </c>
      <c r="C23" s="2">
        <v>1096</v>
      </c>
      <c r="D23" s="2">
        <v>508</v>
      </c>
      <c r="E23" s="3">
        <v>1604</v>
      </c>
      <c r="F23" s="28">
        <v>29</v>
      </c>
    </row>
    <row r="24" spans="1:6" ht="15">
      <c r="A24" s="23">
        <v>22</v>
      </c>
      <c r="B24" s="1" t="s">
        <v>106</v>
      </c>
      <c r="C24" s="2">
        <v>1080</v>
      </c>
      <c r="D24" s="2">
        <v>521</v>
      </c>
      <c r="E24" s="3">
        <v>1601</v>
      </c>
      <c r="F24" s="28">
        <v>31</v>
      </c>
    </row>
    <row r="25" spans="1:6" ht="15">
      <c r="A25" s="23">
        <v>23</v>
      </c>
      <c r="B25" s="1" t="s">
        <v>63</v>
      </c>
      <c r="C25" s="2">
        <v>1109</v>
      </c>
      <c r="D25" s="2">
        <v>492</v>
      </c>
      <c r="E25" s="3">
        <v>1601</v>
      </c>
      <c r="F25" s="28">
        <v>35</v>
      </c>
    </row>
    <row r="26" spans="1:6" ht="15">
      <c r="A26" s="23">
        <v>24</v>
      </c>
      <c r="B26" s="1" t="s">
        <v>12</v>
      </c>
      <c r="C26" s="2">
        <v>1173</v>
      </c>
      <c r="D26" s="2">
        <v>425</v>
      </c>
      <c r="E26" s="3">
        <v>1598</v>
      </c>
      <c r="F26" s="28">
        <v>40</v>
      </c>
    </row>
    <row r="27" spans="1:6" ht="15">
      <c r="A27" s="23">
        <v>25</v>
      </c>
      <c r="B27" s="1" t="s">
        <v>175</v>
      </c>
      <c r="C27" s="2">
        <v>1111</v>
      </c>
      <c r="D27" s="2">
        <v>476</v>
      </c>
      <c r="E27" s="3">
        <v>1587</v>
      </c>
      <c r="F27" s="28">
        <v>35</v>
      </c>
    </row>
    <row r="28" spans="1:6" ht="15">
      <c r="A28" s="23">
        <v>26</v>
      </c>
      <c r="B28" s="1" t="s">
        <v>137</v>
      </c>
      <c r="C28" s="2">
        <v>1089</v>
      </c>
      <c r="D28" s="2">
        <v>496</v>
      </c>
      <c r="E28" s="3">
        <v>1585</v>
      </c>
      <c r="F28" s="28">
        <v>31</v>
      </c>
    </row>
    <row r="29" spans="1:6" ht="15">
      <c r="A29" s="23">
        <v>27</v>
      </c>
      <c r="B29" s="1" t="s">
        <v>111</v>
      </c>
      <c r="C29" s="2">
        <v>1124</v>
      </c>
      <c r="D29" s="2">
        <v>460</v>
      </c>
      <c r="E29" s="3">
        <v>1584</v>
      </c>
      <c r="F29" s="28">
        <v>33</v>
      </c>
    </row>
    <row r="30" spans="1:6" ht="15">
      <c r="A30" s="23">
        <v>28</v>
      </c>
      <c r="B30" s="1" t="s">
        <v>53</v>
      </c>
      <c r="C30" s="2">
        <v>1116</v>
      </c>
      <c r="D30" s="2">
        <v>464</v>
      </c>
      <c r="E30" s="3">
        <v>1580</v>
      </c>
      <c r="F30" s="28">
        <v>24</v>
      </c>
    </row>
    <row r="31" spans="1:6" ht="15">
      <c r="A31" s="23">
        <v>29</v>
      </c>
      <c r="B31" s="1" t="s">
        <v>133</v>
      </c>
      <c r="C31" s="2">
        <v>1088</v>
      </c>
      <c r="D31" s="2">
        <v>479</v>
      </c>
      <c r="E31" s="3">
        <v>1567</v>
      </c>
      <c r="F31" s="28">
        <v>42</v>
      </c>
    </row>
    <row r="32" spans="1:6" ht="15">
      <c r="A32" s="23">
        <v>30</v>
      </c>
      <c r="B32" s="1" t="s">
        <v>122</v>
      </c>
      <c r="C32" s="2">
        <v>1086</v>
      </c>
      <c r="D32" s="2">
        <v>422</v>
      </c>
      <c r="E32" s="3">
        <v>1508</v>
      </c>
      <c r="F32" s="28">
        <v>49</v>
      </c>
    </row>
    <row r="33" spans="1:6" ht="15">
      <c r="A33" s="23">
        <v>31</v>
      </c>
      <c r="B33" s="1" t="s">
        <v>102</v>
      </c>
      <c r="C33" s="2">
        <v>1062</v>
      </c>
      <c r="D33" s="2">
        <v>438</v>
      </c>
      <c r="E33" s="3">
        <v>1500</v>
      </c>
      <c r="F33" s="28">
        <v>40</v>
      </c>
    </row>
    <row r="34" spans="1:6" ht="15">
      <c r="A34" s="23">
        <v>32</v>
      </c>
      <c r="B34" s="1" t="s">
        <v>87</v>
      </c>
      <c r="C34" s="2">
        <v>1050</v>
      </c>
      <c r="D34" s="2">
        <v>375</v>
      </c>
      <c r="E34" s="3">
        <v>1425</v>
      </c>
      <c r="F34" s="28">
        <v>61</v>
      </c>
    </row>
    <row r="35" spans="1:6" ht="15">
      <c r="A35" s="23">
        <v>33</v>
      </c>
      <c r="B35" s="1" t="s">
        <v>12</v>
      </c>
      <c r="C35" s="2">
        <v>935</v>
      </c>
      <c r="D35" s="2">
        <v>418</v>
      </c>
      <c r="E35" s="3">
        <v>1353</v>
      </c>
      <c r="F35" s="28">
        <v>56</v>
      </c>
    </row>
    <row r="36" spans="1:6" ht="15.75" thickBot="1">
      <c r="A36" s="24">
        <v>34</v>
      </c>
      <c r="B36" s="25" t="s">
        <v>180</v>
      </c>
      <c r="C36" s="29">
        <v>965</v>
      </c>
      <c r="D36" s="29">
        <v>351</v>
      </c>
      <c r="E36" s="30">
        <v>1316</v>
      </c>
      <c r="F36" s="31">
        <v>78</v>
      </c>
    </row>
  </sheetData>
  <sheetProtection/>
  <mergeCells count="1">
    <mergeCell ref="A1:F1"/>
  </mergeCells>
  <printOptions/>
  <pageMargins left="0.7" right="0.7" top="0.787401575" bottom="0.787401575" header="0.3" footer="0.3"/>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G99"/>
  <sheetViews>
    <sheetView zoomScalePageLayoutView="0" workbookViewId="0" topLeftCell="A46">
      <selection activeCell="J18" sqref="J18"/>
    </sheetView>
  </sheetViews>
  <sheetFormatPr defaultColWidth="9.140625" defaultRowHeight="15"/>
  <cols>
    <col min="2" max="2" width="19.28125" style="0" bestFit="1" customWidth="1"/>
    <col min="3" max="3" width="33.28125" style="0" bestFit="1" customWidth="1"/>
  </cols>
  <sheetData>
    <row r="1" spans="1:7" ht="24" thickBot="1">
      <c r="A1" s="50" t="s">
        <v>157</v>
      </c>
      <c r="B1" s="50"/>
      <c r="C1" s="50"/>
      <c r="D1" s="50"/>
      <c r="E1" s="50"/>
      <c r="F1" s="50"/>
      <c r="G1" s="50"/>
    </row>
    <row r="2" spans="1:7" ht="15">
      <c r="A2" s="32" t="s">
        <v>155</v>
      </c>
      <c r="B2" s="22" t="s">
        <v>154</v>
      </c>
      <c r="C2" s="22" t="s">
        <v>8</v>
      </c>
      <c r="D2" s="26" t="s">
        <v>0</v>
      </c>
      <c r="E2" s="26" t="s">
        <v>9</v>
      </c>
      <c r="F2" s="26" t="s">
        <v>2</v>
      </c>
      <c r="G2" s="27" t="s">
        <v>3</v>
      </c>
    </row>
    <row r="3" spans="1:7" ht="15">
      <c r="A3" s="23">
        <v>1</v>
      </c>
      <c r="B3" s="1" t="s">
        <v>71</v>
      </c>
      <c r="C3" s="1" t="s">
        <v>69</v>
      </c>
      <c r="D3" s="2">
        <v>321</v>
      </c>
      <c r="E3" s="2">
        <v>186</v>
      </c>
      <c r="F3" s="3">
        <v>507</v>
      </c>
      <c r="G3" s="28">
        <v>2</v>
      </c>
    </row>
    <row r="4" spans="1:7" ht="15">
      <c r="A4" s="23">
        <v>2</v>
      </c>
      <c r="B4" s="1" t="s">
        <v>164</v>
      </c>
      <c r="C4" s="1" t="s">
        <v>160</v>
      </c>
      <c r="D4" s="2">
        <v>323</v>
      </c>
      <c r="E4" s="2">
        <v>167</v>
      </c>
      <c r="F4" s="3">
        <v>490</v>
      </c>
      <c r="G4" s="28">
        <v>1</v>
      </c>
    </row>
    <row r="5" spans="1:7" ht="15">
      <c r="A5" s="23">
        <v>3</v>
      </c>
      <c r="B5" s="1" t="s">
        <v>70</v>
      </c>
      <c r="C5" s="1" t="s">
        <v>69</v>
      </c>
      <c r="D5" s="2">
        <v>316</v>
      </c>
      <c r="E5" s="2">
        <v>161</v>
      </c>
      <c r="F5" s="3">
        <v>477</v>
      </c>
      <c r="G5" s="28">
        <v>4</v>
      </c>
    </row>
    <row r="6" spans="1:7" ht="15">
      <c r="A6" s="23">
        <v>4</v>
      </c>
      <c r="B6" s="1" t="s">
        <v>29</v>
      </c>
      <c r="C6" s="1" t="s">
        <v>148</v>
      </c>
      <c r="D6" s="2">
        <v>324</v>
      </c>
      <c r="E6" s="2">
        <v>151</v>
      </c>
      <c r="F6" s="3">
        <v>475</v>
      </c>
      <c r="G6" s="28">
        <v>5</v>
      </c>
    </row>
    <row r="7" spans="1:7" ht="15">
      <c r="A7" s="23">
        <v>5</v>
      </c>
      <c r="B7" s="1" t="s">
        <v>99</v>
      </c>
      <c r="C7" s="1" t="s">
        <v>97</v>
      </c>
      <c r="D7" s="2">
        <v>339</v>
      </c>
      <c r="E7" s="2">
        <v>134</v>
      </c>
      <c r="F7" s="3">
        <v>473</v>
      </c>
      <c r="G7" s="28">
        <v>4</v>
      </c>
    </row>
    <row r="8" spans="1:7" ht="15">
      <c r="A8" s="23">
        <v>6</v>
      </c>
      <c r="B8" s="1" t="s">
        <v>85</v>
      </c>
      <c r="C8" s="1" t="s">
        <v>82</v>
      </c>
      <c r="D8" s="2">
        <v>303</v>
      </c>
      <c r="E8" s="2">
        <v>169</v>
      </c>
      <c r="F8" s="3">
        <v>472</v>
      </c>
      <c r="G8" s="28">
        <v>1</v>
      </c>
    </row>
    <row r="9" spans="1:7" ht="15">
      <c r="A9" s="23">
        <v>7</v>
      </c>
      <c r="B9" s="1" t="s">
        <v>49</v>
      </c>
      <c r="C9" s="1" t="s">
        <v>48</v>
      </c>
      <c r="D9" s="2">
        <v>320</v>
      </c>
      <c r="E9" s="2">
        <v>151</v>
      </c>
      <c r="F9" s="3">
        <v>471</v>
      </c>
      <c r="G9" s="28">
        <v>4</v>
      </c>
    </row>
    <row r="10" spans="1:7" ht="15">
      <c r="A10" s="23">
        <v>8</v>
      </c>
      <c r="B10" s="1" t="s">
        <v>189</v>
      </c>
      <c r="C10" s="1" t="s">
        <v>185</v>
      </c>
      <c r="D10" s="2">
        <v>301</v>
      </c>
      <c r="E10" s="2">
        <v>169</v>
      </c>
      <c r="F10" s="3">
        <v>470</v>
      </c>
      <c r="G10" s="28">
        <v>3</v>
      </c>
    </row>
    <row r="11" spans="1:7" ht="15">
      <c r="A11" s="23">
        <v>9</v>
      </c>
      <c r="B11" s="1" t="s">
        <v>192</v>
      </c>
      <c r="C11" s="1" t="s">
        <v>190</v>
      </c>
      <c r="D11" s="2">
        <v>307</v>
      </c>
      <c r="E11" s="2">
        <v>161</v>
      </c>
      <c r="F11" s="3">
        <v>468</v>
      </c>
      <c r="G11" s="28">
        <v>1</v>
      </c>
    </row>
    <row r="12" spans="1:7" ht="15">
      <c r="A12" s="23">
        <v>10</v>
      </c>
      <c r="B12" s="1" t="s">
        <v>151</v>
      </c>
      <c r="C12" s="1" t="s">
        <v>148</v>
      </c>
      <c r="D12" s="2">
        <v>296</v>
      </c>
      <c r="E12" s="2">
        <v>171</v>
      </c>
      <c r="F12" s="3">
        <v>467</v>
      </c>
      <c r="G12" s="28">
        <v>1</v>
      </c>
    </row>
    <row r="13" spans="1:7" ht="15">
      <c r="A13" s="23">
        <v>11</v>
      </c>
      <c r="B13" s="1" t="s">
        <v>36</v>
      </c>
      <c r="C13" s="1" t="s">
        <v>33</v>
      </c>
      <c r="D13" s="2">
        <v>318</v>
      </c>
      <c r="E13" s="2">
        <v>146</v>
      </c>
      <c r="F13" s="3">
        <v>464</v>
      </c>
      <c r="G13" s="28">
        <v>1</v>
      </c>
    </row>
    <row r="14" spans="1:7" ht="15">
      <c r="A14" s="23">
        <v>12</v>
      </c>
      <c r="B14" s="1" t="s">
        <v>86</v>
      </c>
      <c r="C14" s="1" t="s">
        <v>82</v>
      </c>
      <c r="D14" s="2">
        <v>320</v>
      </c>
      <c r="E14" s="2">
        <v>141</v>
      </c>
      <c r="F14" s="3">
        <v>461</v>
      </c>
      <c r="G14" s="28">
        <v>0</v>
      </c>
    </row>
    <row r="15" spans="1:7" ht="15">
      <c r="A15" s="23">
        <v>13</v>
      </c>
      <c r="B15" s="1" t="s">
        <v>120</v>
      </c>
      <c r="C15" s="1" t="s">
        <v>119</v>
      </c>
      <c r="D15" s="2">
        <v>301</v>
      </c>
      <c r="E15" s="2">
        <v>159</v>
      </c>
      <c r="F15" s="3">
        <v>460</v>
      </c>
      <c r="G15" s="28">
        <v>4</v>
      </c>
    </row>
    <row r="16" spans="1:7" ht="15">
      <c r="A16" s="23">
        <v>14</v>
      </c>
      <c r="B16" s="1" t="s">
        <v>139</v>
      </c>
      <c r="C16" s="1" t="s">
        <v>137</v>
      </c>
      <c r="D16" s="2">
        <v>281</v>
      </c>
      <c r="E16" s="2">
        <v>177</v>
      </c>
      <c r="F16" s="3">
        <v>458</v>
      </c>
      <c r="G16" s="28">
        <v>2</v>
      </c>
    </row>
    <row r="17" spans="1:7" ht="15">
      <c r="A17" s="23">
        <v>15</v>
      </c>
      <c r="B17" s="1" t="s">
        <v>197</v>
      </c>
      <c r="C17" s="1" t="s">
        <v>195</v>
      </c>
      <c r="D17" s="2">
        <v>308</v>
      </c>
      <c r="E17" s="2">
        <v>147</v>
      </c>
      <c r="F17" s="3">
        <v>455</v>
      </c>
      <c r="G17" s="28">
        <v>4</v>
      </c>
    </row>
    <row r="18" spans="1:7" ht="15">
      <c r="A18" s="23">
        <v>16</v>
      </c>
      <c r="B18" s="1" t="s">
        <v>100</v>
      </c>
      <c r="C18" s="1" t="s">
        <v>97</v>
      </c>
      <c r="D18" s="2">
        <v>294</v>
      </c>
      <c r="E18" s="2">
        <v>160</v>
      </c>
      <c r="F18" s="3">
        <v>454</v>
      </c>
      <c r="G18" s="28">
        <v>4</v>
      </c>
    </row>
    <row r="19" spans="1:7" ht="15">
      <c r="A19" s="23">
        <v>17</v>
      </c>
      <c r="B19" s="1" t="s">
        <v>149</v>
      </c>
      <c r="C19" s="1" t="s">
        <v>148</v>
      </c>
      <c r="D19" s="2">
        <v>298</v>
      </c>
      <c r="E19" s="2">
        <v>152</v>
      </c>
      <c r="F19" s="3">
        <v>450</v>
      </c>
      <c r="G19" s="28">
        <v>2</v>
      </c>
    </row>
    <row r="20" spans="1:7" ht="15">
      <c r="A20" s="23">
        <v>18</v>
      </c>
      <c r="B20" s="1" t="s">
        <v>39</v>
      </c>
      <c r="C20" s="1" t="s">
        <v>38</v>
      </c>
      <c r="D20" s="2">
        <v>296</v>
      </c>
      <c r="E20" s="2">
        <v>153</v>
      </c>
      <c r="F20" s="3">
        <v>449</v>
      </c>
      <c r="G20" s="28">
        <v>9</v>
      </c>
    </row>
    <row r="21" spans="1:7" ht="15">
      <c r="A21" s="23">
        <v>19</v>
      </c>
      <c r="B21" s="1" t="s">
        <v>22</v>
      </c>
      <c r="C21" s="1" t="s">
        <v>21</v>
      </c>
      <c r="D21" s="2">
        <v>287</v>
      </c>
      <c r="E21" s="2">
        <v>161</v>
      </c>
      <c r="F21" s="3">
        <v>448</v>
      </c>
      <c r="G21" s="28">
        <v>7</v>
      </c>
    </row>
    <row r="22" spans="1:7" ht="15">
      <c r="A22" s="23">
        <v>20</v>
      </c>
      <c r="B22" s="1" t="s">
        <v>101</v>
      </c>
      <c r="C22" s="1" t="s">
        <v>97</v>
      </c>
      <c r="D22" s="2">
        <v>298</v>
      </c>
      <c r="E22" s="2">
        <v>150</v>
      </c>
      <c r="F22" s="3">
        <v>448</v>
      </c>
      <c r="G22" s="28">
        <v>2</v>
      </c>
    </row>
    <row r="23" spans="1:7" ht="15">
      <c r="A23" s="23">
        <v>21</v>
      </c>
      <c r="B23" s="1" t="s">
        <v>93</v>
      </c>
      <c r="C23" s="1" t="s">
        <v>92</v>
      </c>
      <c r="D23" s="2">
        <v>306</v>
      </c>
      <c r="E23" s="2">
        <v>142</v>
      </c>
      <c r="F23" s="3">
        <v>448</v>
      </c>
      <c r="G23" s="28">
        <v>2</v>
      </c>
    </row>
    <row r="24" spans="1:7" ht="15">
      <c r="A24" s="23">
        <v>22</v>
      </c>
      <c r="B24" s="1" t="s">
        <v>52</v>
      </c>
      <c r="C24" s="1" t="s">
        <v>48</v>
      </c>
      <c r="D24" s="2">
        <v>294</v>
      </c>
      <c r="E24" s="2">
        <v>152</v>
      </c>
      <c r="F24" s="3">
        <v>446</v>
      </c>
      <c r="G24" s="28">
        <v>4</v>
      </c>
    </row>
    <row r="25" spans="1:7" ht="15">
      <c r="A25" s="23">
        <v>23</v>
      </c>
      <c r="B25" s="1" t="s">
        <v>188</v>
      </c>
      <c r="C25" s="1" t="s">
        <v>185</v>
      </c>
      <c r="D25" s="2">
        <v>306</v>
      </c>
      <c r="E25" s="2">
        <v>137</v>
      </c>
      <c r="F25" s="3">
        <v>443</v>
      </c>
      <c r="G25" s="28">
        <v>3</v>
      </c>
    </row>
    <row r="26" spans="1:7" ht="15">
      <c r="A26" s="23">
        <v>24</v>
      </c>
      <c r="B26" s="1" t="s">
        <v>191</v>
      </c>
      <c r="C26" s="1" t="s">
        <v>190</v>
      </c>
      <c r="D26" s="2">
        <v>300</v>
      </c>
      <c r="E26" s="2">
        <v>142</v>
      </c>
      <c r="F26" s="3">
        <v>442</v>
      </c>
      <c r="G26" s="28">
        <v>3</v>
      </c>
    </row>
    <row r="27" spans="1:7" ht="15">
      <c r="A27" s="23">
        <v>25</v>
      </c>
      <c r="B27" s="1" t="s">
        <v>167</v>
      </c>
      <c r="C27" s="1" t="s">
        <v>165</v>
      </c>
      <c r="D27" s="2">
        <v>300</v>
      </c>
      <c r="E27" s="2">
        <v>142</v>
      </c>
      <c r="F27" s="3">
        <v>442</v>
      </c>
      <c r="G27" s="28">
        <v>6</v>
      </c>
    </row>
    <row r="28" spans="1:7" ht="15">
      <c r="A28" s="23">
        <v>26</v>
      </c>
      <c r="B28" s="1" t="s">
        <v>176</v>
      </c>
      <c r="C28" s="1" t="s">
        <v>175</v>
      </c>
      <c r="D28" s="2">
        <v>301</v>
      </c>
      <c r="E28" s="2">
        <v>141</v>
      </c>
      <c r="F28" s="3">
        <v>442</v>
      </c>
      <c r="G28" s="28">
        <v>3</v>
      </c>
    </row>
    <row r="29" spans="1:7" ht="15">
      <c r="A29" s="23">
        <v>27</v>
      </c>
      <c r="B29" s="1" t="s">
        <v>27</v>
      </c>
      <c r="C29" s="1" t="s">
        <v>24</v>
      </c>
      <c r="D29" s="2">
        <v>280</v>
      </c>
      <c r="E29" s="2">
        <v>161</v>
      </c>
      <c r="F29" s="3">
        <v>441</v>
      </c>
      <c r="G29" s="28">
        <v>1</v>
      </c>
    </row>
    <row r="30" spans="1:7" ht="15">
      <c r="A30" s="23">
        <v>28</v>
      </c>
      <c r="B30" s="1" t="s">
        <v>30</v>
      </c>
      <c r="C30" s="1" t="s">
        <v>78</v>
      </c>
      <c r="D30" s="2">
        <v>326</v>
      </c>
      <c r="E30" s="2">
        <v>115</v>
      </c>
      <c r="F30" s="3">
        <v>441</v>
      </c>
      <c r="G30" s="28">
        <v>9</v>
      </c>
    </row>
    <row r="31" spans="1:7" ht="15">
      <c r="A31" s="23">
        <v>29</v>
      </c>
      <c r="B31" s="1" t="s">
        <v>205</v>
      </c>
      <c r="C31" s="1" t="s">
        <v>203</v>
      </c>
      <c r="D31" s="2">
        <v>294</v>
      </c>
      <c r="E31" s="2">
        <v>145</v>
      </c>
      <c r="F31" s="3">
        <v>439</v>
      </c>
      <c r="G31" s="28">
        <v>5</v>
      </c>
    </row>
    <row r="32" spans="1:7" ht="15">
      <c r="A32" s="23">
        <v>30</v>
      </c>
      <c r="B32" s="1" t="s">
        <v>26</v>
      </c>
      <c r="C32" s="1" t="s">
        <v>24</v>
      </c>
      <c r="D32" s="2">
        <v>297</v>
      </c>
      <c r="E32" s="2">
        <v>142</v>
      </c>
      <c r="F32" s="3">
        <v>439</v>
      </c>
      <c r="G32" s="28">
        <v>5</v>
      </c>
    </row>
    <row r="33" spans="1:7" ht="15">
      <c r="A33" s="23">
        <v>31</v>
      </c>
      <c r="B33" s="1" t="s">
        <v>193</v>
      </c>
      <c r="C33" s="1" t="s">
        <v>190</v>
      </c>
      <c r="D33" s="2">
        <v>298</v>
      </c>
      <c r="E33" s="2">
        <v>141</v>
      </c>
      <c r="F33" s="3">
        <v>439</v>
      </c>
      <c r="G33" s="28">
        <v>4</v>
      </c>
    </row>
    <row r="34" spans="1:7" ht="15">
      <c r="A34" s="23">
        <v>32</v>
      </c>
      <c r="B34" s="1" t="s">
        <v>98</v>
      </c>
      <c r="C34" s="1" t="s">
        <v>97</v>
      </c>
      <c r="D34" s="2">
        <v>286</v>
      </c>
      <c r="E34" s="2">
        <v>152</v>
      </c>
      <c r="F34" s="3">
        <v>438</v>
      </c>
      <c r="G34" s="28">
        <v>2</v>
      </c>
    </row>
    <row r="35" spans="1:7" ht="15">
      <c r="A35" s="23">
        <v>33</v>
      </c>
      <c r="B35" s="1" t="s">
        <v>62</v>
      </c>
      <c r="C35" s="1" t="s">
        <v>58</v>
      </c>
      <c r="D35" s="2">
        <v>293</v>
      </c>
      <c r="E35" s="2">
        <v>143</v>
      </c>
      <c r="F35" s="3">
        <v>436</v>
      </c>
      <c r="G35" s="28">
        <v>3</v>
      </c>
    </row>
    <row r="36" spans="1:7" ht="15">
      <c r="A36" s="23">
        <v>34</v>
      </c>
      <c r="B36" s="1" t="s">
        <v>37</v>
      </c>
      <c r="C36" s="1" t="s">
        <v>33</v>
      </c>
      <c r="D36" s="2">
        <v>294</v>
      </c>
      <c r="E36" s="2">
        <v>142</v>
      </c>
      <c r="F36" s="3">
        <v>436</v>
      </c>
      <c r="G36" s="28">
        <v>4</v>
      </c>
    </row>
    <row r="37" spans="1:7" ht="15">
      <c r="A37" s="23">
        <v>35</v>
      </c>
      <c r="B37" s="1" t="s">
        <v>144</v>
      </c>
      <c r="C37" s="1" t="s">
        <v>143</v>
      </c>
      <c r="D37" s="2">
        <v>306</v>
      </c>
      <c r="E37" s="2">
        <v>129</v>
      </c>
      <c r="F37" s="3">
        <v>435</v>
      </c>
      <c r="G37" s="28">
        <v>8</v>
      </c>
    </row>
    <row r="38" spans="1:7" ht="15">
      <c r="A38" s="23">
        <v>36</v>
      </c>
      <c r="B38" s="1" t="s">
        <v>94</v>
      </c>
      <c r="C38" s="1" t="s">
        <v>92</v>
      </c>
      <c r="D38" s="2">
        <v>299</v>
      </c>
      <c r="E38" s="2">
        <v>135</v>
      </c>
      <c r="F38" s="3">
        <v>434</v>
      </c>
      <c r="G38" s="28">
        <v>4</v>
      </c>
    </row>
    <row r="39" spans="1:7" ht="15">
      <c r="A39" s="23">
        <v>37</v>
      </c>
      <c r="B39" s="1" t="s">
        <v>79</v>
      </c>
      <c r="C39" s="1" t="s">
        <v>78</v>
      </c>
      <c r="D39" s="2">
        <v>300</v>
      </c>
      <c r="E39" s="2">
        <v>134</v>
      </c>
      <c r="F39" s="3">
        <v>434</v>
      </c>
      <c r="G39" s="28">
        <v>5</v>
      </c>
    </row>
    <row r="40" spans="1:7" ht="15">
      <c r="A40" s="23">
        <v>38</v>
      </c>
      <c r="B40" s="1" t="s">
        <v>116</v>
      </c>
      <c r="C40" s="1" t="s">
        <v>19</v>
      </c>
      <c r="D40" s="2">
        <v>301</v>
      </c>
      <c r="E40" s="2">
        <v>132</v>
      </c>
      <c r="F40" s="3">
        <v>433</v>
      </c>
      <c r="G40" s="28">
        <v>7</v>
      </c>
    </row>
    <row r="41" spans="1:7" ht="15">
      <c r="A41" s="23">
        <v>39</v>
      </c>
      <c r="B41" s="1" t="s">
        <v>126</v>
      </c>
      <c r="C41" s="1" t="s">
        <v>122</v>
      </c>
      <c r="D41" s="2">
        <v>310</v>
      </c>
      <c r="E41" s="2">
        <v>123</v>
      </c>
      <c r="F41" s="3">
        <v>433</v>
      </c>
      <c r="G41" s="28">
        <v>6</v>
      </c>
    </row>
    <row r="42" spans="1:7" ht="15">
      <c r="A42" s="23">
        <v>40</v>
      </c>
      <c r="B42" s="1" t="s">
        <v>186</v>
      </c>
      <c r="C42" s="1" t="s">
        <v>185</v>
      </c>
      <c r="D42" s="2">
        <v>306</v>
      </c>
      <c r="E42" s="2">
        <v>126</v>
      </c>
      <c r="F42" s="3">
        <v>432</v>
      </c>
      <c r="G42" s="28">
        <v>8</v>
      </c>
    </row>
    <row r="43" spans="1:7" ht="15">
      <c r="A43" s="23">
        <v>41</v>
      </c>
      <c r="B43" s="1" t="s">
        <v>163</v>
      </c>
      <c r="C43" s="1" t="s">
        <v>160</v>
      </c>
      <c r="D43" s="2">
        <v>308</v>
      </c>
      <c r="E43" s="2">
        <v>124</v>
      </c>
      <c r="F43" s="3">
        <v>432</v>
      </c>
      <c r="G43" s="28">
        <v>7</v>
      </c>
    </row>
    <row r="44" spans="1:7" ht="15">
      <c r="A44" s="23">
        <v>42</v>
      </c>
      <c r="B44" s="1" t="s">
        <v>115</v>
      </c>
      <c r="C44" s="1" t="s">
        <v>19</v>
      </c>
      <c r="D44" s="2">
        <v>298</v>
      </c>
      <c r="E44" s="2">
        <v>133</v>
      </c>
      <c r="F44" s="3">
        <v>431</v>
      </c>
      <c r="G44" s="28">
        <v>9</v>
      </c>
    </row>
    <row r="45" spans="1:7" ht="15">
      <c r="A45" s="23">
        <v>43</v>
      </c>
      <c r="B45" s="1" t="s">
        <v>14</v>
      </c>
      <c r="C45" s="1" t="s">
        <v>12</v>
      </c>
      <c r="D45" s="2">
        <v>317</v>
      </c>
      <c r="E45" s="2">
        <v>114</v>
      </c>
      <c r="F45" s="3">
        <v>431</v>
      </c>
      <c r="G45" s="28">
        <v>7</v>
      </c>
    </row>
    <row r="46" spans="1:7" ht="15">
      <c r="A46" s="23">
        <v>44</v>
      </c>
      <c r="B46" s="1" t="s">
        <v>96</v>
      </c>
      <c r="C46" s="1" t="s">
        <v>92</v>
      </c>
      <c r="D46" s="2">
        <v>307</v>
      </c>
      <c r="E46" s="2">
        <v>123</v>
      </c>
      <c r="F46" s="3">
        <v>430</v>
      </c>
      <c r="G46" s="28">
        <v>3</v>
      </c>
    </row>
    <row r="47" spans="1:7" ht="15">
      <c r="A47" s="23">
        <v>45</v>
      </c>
      <c r="B47" s="1" t="s">
        <v>47</v>
      </c>
      <c r="C47" s="1" t="s">
        <v>43</v>
      </c>
      <c r="D47" s="2">
        <v>306</v>
      </c>
      <c r="E47" s="2">
        <v>123</v>
      </c>
      <c r="F47" s="3">
        <v>429</v>
      </c>
      <c r="G47" s="28">
        <v>3</v>
      </c>
    </row>
    <row r="48" spans="1:7" ht="15">
      <c r="A48" s="23">
        <v>46</v>
      </c>
      <c r="B48" s="1" t="s">
        <v>204</v>
      </c>
      <c r="C48" s="1" t="s">
        <v>203</v>
      </c>
      <c r="D48" s="2">
        <v>314</v>
      </c>
      <c r="E48" s="2">
        <v>115</v>
      </c>
      <c r="F48" s="3">
        <v>429</v>
      </c>
      <c r="G48" s="28">
        <v>9</v>
      </c>
    </row>
    <row r="49" spans="1:7" ht="15">
      <c r="A49" s="23">
        <v>47</v>
      </c>
      <c r="B49" s="1" t="s">
        <v>60</v>
      </c>
      <c r="C49" s="1" t="s">
        <v>58</v>
      </c>
      <c r="D49" s="2">
        <v>296</v>
      </c>
      <c r="E49" s="2">
        <v>132</v>
      </c>
      <c r="F49" s="3">
        <v>428</v>
      </c>
      <c r="G49" s="28">
        <v>5</v>
      </c>
    </row>
    <row r="50" spans="1:7" ht="15">
      <c r="A50" s="23">
        <v>48</v>
      </c>
      <c r="B50" s="1" t="s">
        <v>84</v>
      </c>
      <c r="C50" s="1" t="s">
        <v>82</v>
      </c>
      <c r="D50" s="2">
        <v>302</v>
      </c>
      <c r="E50" s="2">
        <v>126</v>
      </c>
      <c r="F50" s="3">
        <v>428</v>
      </c>
      <c r="G50" s="28">
        <v>5</v>
      </c>
    </row>
    <row r="51" spans="1:7" ht="15">
      <c r="A51" s="23">
        <v>49</v>
      </c>
      <c r="B51" s="1" t="s">
        <v>83</v>
      </c>
      <c r="C51" s="1" t="s">
        <v>82</v>
      </c>
      <c r="D51" s="2">
        <v>271</v>
      </c>
      <c r="E51" s="2">
        <v>155</v>
      </c>
      <c r="F51" s="3">
        <v>426</v>
      </c>
      <c r="G51" s="28">
        <v>4</v>
      </c>
    </row>
    <row r="52" spans="1:7" ht="15">
      <c r="A52" s="23">
        <v>50</v>
      </c>
      <c r="B52" s="1" t="s">
        <v>68</v>
      </c>
      <c r="C52" s="1" t="s">
        <v>63</v>
      </c>
      <c r="D52" s="2">
        <v>301</v>
      </c>
      <c r="E52" s="2">
        <v>124</v>
      </c>
      <c r="F52" s="3">
        <v>425</v>
      </c>
      <c r="G52" s="28">
        <v>8</v>
      </c>
    </row>
    <row r="53" spans="1:7" ht="15">
      <c r="A53" s="23">
        <v>51</v>
      </c>
      <c r="B53" s="1" t="s">
        <v>198</v>
      </c>
      <c r="C53" s="1" t="s">
        <v>195</v>
      </c>
      <c r="D53" s="2">
        <v>288</v>
      </c>
      <c r="E53" s="2">
        <v>136</v>
      </c>
      <c r="F53" s="3">
        <v>424</v>
      </c>
      <c r="G53" s="28">
        <v>5</v>
      </c>
    </row>
    <row r="54" spans="1:7" ht="15">
      <c r="A54" s="23">
        <v>52</v>
      </c>
      <c r="B54" s="1" t="s">
        <v>40</v>
      </c>
      <c r="C54" s="1" t="s">
        <v>38</v>
      </c>
      <c r="D54" s="2">
        <v>301</v>
      </c>
      <c r="E54" s="2">
        <v>123</v>
      </c>
      <c r="F54" s="3">
        <v>424</v>
      </c>
      <c r="G54" s="28">
        <v>8</v>
      </c>
    </row>
    <row r="55" spans="1:7" ht="15">
      <c r="A55" s="23">
        <v>53</v>
      </c>
      <c r="B55" s="1" t="s">
        <v>147</v>
      </c>
      <c r="C55" s="1" t="s">
        <v>143</v>
      </c>
      <c r="D55" s="2">
        <v>299</v>
      </c>
      <c r="E55" s="2">
        <v>124</v>
      </c>
      <c r="F55" s="3">
        <v>423</v>
      </c>
      <c r="G55" s="28">
        <v>6</v>
      </c>
    </row>
    <row r="56" spans="1:7" ht="15">
      <c r="A56" s="23">
        <v>54</v>
      </c>
      <c r="B56" s="1" t="s">
        <v>173</v>
      </c>
      <c r="C56" s="1" t="s">
        <v>170</v>
      </c>
      <c r="D56" s="2">
        <v>289</v>
      </c>
      <c r="E56" s="2">
        <v>133</v>
      </c>
      <c r="F56" s="3">
        <v>422</v>
      </c>
      <c r="G56" s="28">
        <v>3</v>
      </c>
    </row>
    <row r="57" spans="1:7" ht="15">
      <c r="A57" s="23">
        <v>55</v>
      </c>
      <c r="B57" s="1" t="s">
        <v>202</v>
      </c>
      <c r="C57" s="1" t="s">
        <v>200</v>
      </c>
      <c r="D57" s="2">
        <v>281</v>
      </c>
      <c r="E57" s="2">
        <v>140</v>
      </c>
      <c r="F57" s="3">
        <v>421</v>
      </c>
      <c r="G57" s="28">
        <v>3</v>
      </c>
    </row>
    <row r="58" spans="1:7" ht="15">
      <c r="A58" s="23">
        <v>56</v>
      </c>
      <c r="B58" s="1" t="s">
        <v>117</v>
      </c>
      <c r="C58" s="1" t="s">
        <v>19</v>
      </c>
      <c r="D58" s="2">
        <v>273</v>
      </c>
      <c r="E58" s="2">
        <v>147</v>
      </c>
      <c r="F58" s="3">
        <v>420</v>
      </c>
      <c r="G58" s="28">
        <v>3</v>
      </c>
    </row>
    <row r="59" spans="1:7" ht="15">
      <c r="A59" s="23">
        <v>57</v>
      </c>
      <c r="B59" s="1" t="s">
        <v>161</v>
      </c>
      <c r="C59" s="1" t="s">
        <v>160</v>
      </c>
      <c r="D59" s="2">
        <v>287</v>
      </c>
      <c r="E59" s="2">
        <v>133</v>
      </c>
      <c r="F59" s="3">
        <v>420</v>
      </c>
      <c r="G59" s="28">
        <v>3</v>
      </c>
    </row>
    <row r="60" spans="1:7" ht="15">
      <c r="A60" s="23">
        <v>58</v>
      </c>
      <c r="B60" s="1" t="s">
        <v>196</v>
      </c>
      <c r="C60" s="1" t="s">
        <v>195</v>
      </c>
      <c r="D60" s="2">
        <v>278</v>
      </c>
      <c r="E60" s="2">
        <v>141</v>
      </c>
      <c r="F60" s="3">
        <v>419</v>
      </c>
      <c r="G60" s="28">
        <v>2</v>
      </c>
    </row>
    <row r="61" spans="1:7" ht="15">
      <c r="A61" s="23">
        <v>59</v>
      </c>
      <c r="B61" s="1" t="s">
        <v>54</v>
      </c>
      <c r="C61" s="1" t="s">
        <v>53</v>
      </c>
      <c r="D61" s="2">
        <v>292</v>
      </c>
      <c r="E61" s="2">
        <v>126</v>
      </c>
      <c r="F61" s="3">
        <v>418</v>
      </c>
      <c r="G61" s="28">
        <v>3</v>
      </c>
    </row>
    <row r="62" spans="1:7" ht="15">
      <c r="A62" s="23">
        <v>60</v>
      </c>
      <c r="B62" s="1" t="s">
        <v>95</v>
      </c>
      <c r="C62" s="1" t="s">
        <v>92</v>
      </c>
      <c r="D62" s="2">
        <v>293</v>
      </c>
      <c r="E62" s="2">
        <v>125</v>
      </c>
      <c r="F62" s="3">
        <v>418</v>
      </c>
      <c r="G62" s="28">
        <v>6</v>
      </c>
    </row>
    <row r="63" spans="1:7" ht="15">
      <c r="A63" s="23">
        <v>61</v>
      </c>
      <c r="B63" s="1" t="s">
        <v>118</v>
      </c>
      <c r="C63" s="1" t="s">
        <v>19</v>
      </c>
      <c r="D63" s="2">
        <v>298</v>
      </c>
      <c r="E63" s="2">
        <v>119</v>
      </c>
      <c r="F63" s="3">
        <v>417</v>
      </c>
      <c r="G63" s="28">
        <v>6</v>
      </c>
    </row>
    <row r="64" spans="1:7" ht="15">
      <c r="A64" s="23">
        <v>62</v>
      </c>
      <c r="B64" s="1" t="s">
        <v>135</v>
      </c>
      <c r="C64" s="1" t="s">
        <v>133</v>
      </c>
      <c r="D64" s="2">
        <v>275</v>
      </c>
      <c r="E64" s="2">
        <v>139</v>
      </c>
      <c r="F64" s="3">
        <v>414</v>
      </c>
      <c r="G64" s="28">
        <v>8</v>
      </c>
    </row>
    <row r="65" spans="1:7" ht="15">
      <c r="A65" s="23">
        <v>63</v>
      </c>
      <c r="B65" s="1" t="s">
        <v>57</v>
      </c>
      <c r="C65" s="1" t="s">
        <v>53</v>
      </c>
      <c r="D65" s="2">
        <v>284</v>
      </c>
      <c r="E65" s="2">
        <v>129</v>
      </c>
      <c r="F65" s="3">
        <v>413</v>
      </c>
      <c r="G65" s="28">
        <v>4</v>
      </c>
    </row>
    <row r="66" spans="1:7" ht="15">
      <c r="A66" s="23">
        <v>64</v>
      </c>
      <c r="B66" s="1" t="s">
        <v>162</v>
      </c>
      <c r="C66" s="1" t="s">
        <v>160</v>
      </c>
      <c r="D66" s="2">
        <v>299</v>
      </c>
      <c r="E66" s="2">
        <v>113</v>
      </c>
      <c r="F66" s="3">
        <v>412</v>
      </c>
      <c r="G66" s="28">
        <v>6</v>
      </c>
    </row>
    <row r="67" spans="1:7" ht="15">
      <c r="A67" s="23">
        <v>65</v>
      </c>
      <c r="B67" s="1" t="s">
        <v>150</v>
      </c>
      <c r="C67" s="1" t="s">
        <v>148</v>
      </c>
      <c r="D67" s="2">
        <v>263</v>
      </c>
      <c r="E67" s="2">
        <v>147</v>
      </c>
      <c r="F67" s="3">
        <v>410</v>
      </c>
      <c r="G67" s="28">
        <v>4</v>
      </c>
    </row>
    <row r="68" spans="1:7" ht="15">
      <c r="A68" s="23">
        <v>66</v>
      </c>
      <c r="B68" s="1" t="s">
        <v>103</v>
      </c>
      <c r="C68" s="1" t="s">
        <v>102</v>
      </c>
      <c r="D68" s="2">
        <v>277</v>
      </c>
      <c r="E68" s="2">
        <v>132</v>
      </c>
      <c r="F68" s="3">
        <v>409</v>
      </c>
      <c r="G68" s="28">
        <v>6</v>
      </c>
    </row>
    <row r="69" spans="1:7" ht="15">
      <c r="A69" s="23">
        <v>67</v>
      </c>
      <c r="B69" s="1" t="s">
        <v>169</v>
      </c>
      <c r="C69" s="1" t="s">
        <v>165</v>
      </c>
      <c r="D69" s="2">
        <v>269</v>
      </c>
      <c r="E69" s="2">
        <v>138</v>
      </c>
      <c r="F69" s="3">
        <v>407</v>
      </c>
      <c r="G69" s="28">
        <v>6</v>
      </c>
    </row>
    <row r="70" spans="1:7" ht="15">
      <c r="A70" s="23">
        <v>68</v>
      </c>
      <c r="B70" s="1" t="s">
        <v>81</v>
      </c>
      <c r="C70" s="1" t="s">
        <v>78</v>
      </c>
      <c r="D70" s="2">
        <v>282</v>
      </c>
      <c r="E70" s="2">
        <v>124</v>
      </c>
      <c r="F70" s="3">
        <v>406</v>
      </c>
      <c r="G70" s="28">
        <v>5</v>
      </c>
    </row>
    <row r="71" spans="1:7" ht="15">
      <c r="A71" s="23">
        <v>69</v>
      </c>
      <c r="B71" s="1" t="s">
        <v>20</v>
      </c>
      <c r="C71" s="1" t="s">
        <v>19</v>
      </c>
      <c r="D71" s="2">
        <v>278</v>
      </c>
      <c r="E71" s="2">
        <v>124</v>
      </c>
      <c r="F71" s="3">
        <v>402</v>
      </c>
      <c r="G71" s="28">
        <v>10</v>
      </c>
    </row>
    <row r="72" spans="1:7" ht="15">
      <c r="A72" s="23">
        <v>70</v>
      </c>
      <c r="B72" s="1" t="s">
        <v>45</v>
      </c>
      <c r="C72" s="1" t="s">
        <v>43</v>
      </c>
      <c r="D72" s="2">
        <v>266</v>
      </c>
      <c r="E72" s="2">
        <v>132</v>
      </c>
      <c r="F72" s="3">
        <v>398</v>
      </c>
      <c r="G72" s="28">
        <v>8</v>
      </c>
    </row>
    <row r="73" spans="1:7" ht="15">
      <c r="A73" s="23">
        <v>71</v>
      </c>
      <c r="B73" s="1" t="s">
        <v>187</v>
      </c>
      <c r="C73" s="1" t="s">
        <v>185</v>
      </c>
      <c r="D73" s="2">
        <v>277</v>
      </c>
      <c r="E73" s="2">
        <v>121</v>
      </c>
      <c r="F73" s="3">
        <v>398</v>
      </c>
      <c r="G73" s="28">
        <v>9</v>
      </c>
    </row>
    <row r="74" spans="1:7" ht="15">
      <c r="A74" s="23">
        <v>72</v>
      </c>
      <c r="B74" s="1" t="s">
        <v>201</v>
      </c>
      <c r="C74" s="1" t="s">
        <v>200</v>
      </c>
      <c r="D74" s="2">
        <v>276</v>
      </c>
      <c r="E74" s="2">
        <v>120</v>
      </c>
      <c r="F74" s="3">
        <v>396</v>
      </c>
      <c r="G74" s="28">
        <v>3</v>
      </c>
    </row>
    <row r="75" spans="1:7" ht="15">
      <c r="A75" s="23">
        <v>73</v>
      </c>
      <c r="B75" s="1" t="s">
        <v>55</v>
      </c>
      <c r="C75" s="1" t="s">
        <v>53</v>
      </c>
      <c r="D75" s="2">
        <v>288</v>
      </c>
      <c r="E75" s="2">
        <v>105</v>
      </c>
      <c r="F75" s="3">
        <v>393</v>
      </c>
      <c r="G75" s="28">
        <v>8</v>
      </c>
    </row>
    <row r="76" spans="1:7" ht="15">
      <c r="A76" s="23">
        <v>74</v>
      </c>
      <c r="B76" s="1" t="s">
        <v>42</v>
      </c>
      <c r="C76" s="1" t="s">
        <v>38</v>
      </c>
      <c r="D76" s="2">
        <v>266</v>
      </c>
      <c r="E76" s="2">
        <v>126</v>
      </c>
      <c r="F76" s="3">
        <v>392</v>
      </c>
      <c r="G76" s="28">
        <v>8</v>
      </c>
    </row>
    <row r="77" spans="1:7" ht="15">
      <c r="A77" s="23">
        <v>75</v>
      </c>
      <c r="B77" s="1" t="s">
        <v>166</v>
      </c>
      <c r="C77" s="1" t="s">
        <v>165</v>
      </c>
      <c r="D77" s="2">
        <v>279</v>
      </c>
      <c r="E77" s="2">
        <v>113</v>
      </c>
      <c r="F77" s="3">
        <v>392</v>
      </c>
      <c r="G77" s="28">
        <v>8</v>
      </c>
    </row>
    <row r="78" spans="1:7" ht="15">
      <c r="A78" s="23">
        <v>76</v>
      </c>
      <c r="B78" s="1" t="s">
        <v>61</v>
      </c>
      <c r="C78" s="1" t="s">
        <v>58</v>
      </c>
      <c r="D78" s="2">
        <v>281</v>
      </c>
      <c r="E78" s="2">
        <v>111</v>
      </c>
      <c r="F78" s="3">
        <v>392</v>
      </c>
      <c r="G78" s="28">
        <v>11</v>
      </c>
    </row>
    <row r="79" spans="1:7" ht="15">
      <c r="A79" s="23">
        <v>77</v>
      </c>
      <c r="B79" s="1" t="s">
        <v>41</v>
      </c>
      <c r="C79" s="1" t="s">
        <v>38</v>
      </c>
      <c r="D79" s="2">
        <v>282</v>
      </c>
      <c r="E79" s="2">
        <v>110</v>
      </c>
      <c r="F79" s="3">
        <v>392</v>
      </c>
      <c r="G79" s="28">
        <v>12</v>
      </c>
    </row>
    <row r="80" spans="1:7" ht="15">
      <c r="A80" s="23">
        <v>78</v>
      </c>
      <c r="B80" s="1" t="s">
        <v>145</v>
      </c>
      <c r="C80" s="1" t="s">
        <v>143</v>
      </c>
      <c r="D80" s="2">
        <v>296</v>
      </c>
      <c r="E80" s="2">
        <v>94</v>
      </c>
      <c r="F80" s="3">
        <v>390</v>
      </c>
      <c r="G80" s="28">
        <v>10</v>
      </c>
    </row>
    <row r="81" spans="1:7" ht="15">
      <c r="A81" s="23">
        <v>79</v>
      </c>
      <c r="B81" s="1" t="s">
        <v>66</v>
      </c>
      <c r="C81" s="1" t="s">
        <v>63</v>
      </c>
      <c r="D81" s="2">
        <v>282</v>
      </c>
      <c r="E81" s="2">
        <v>106</v>
      </c>
      <c r="F81" s="3">
        <v>388</v>
      </c>
      <c r="G81" s="28">
        <v>13</v>
      </c>
    </row>
    <row r="82" spans="1:7" ht="15">
      <c r="A82" s="23">
        <v>80</v>
      </c>
      <c r="B82" s="1" t="s">
        <v>114</v>
      </c>
      <c r="C82" s="1" t="s">
        <v>111</v>
      </c>
      <c r="D82" s="2">
        <v>277</v>
      </c>
      <c r="E82" s="2">
        <v>108</v>
      </c>
      <c r="F82" s="3">
        <v>385</v>
      </c>
      <c r="G82" s="28">
        <v>7</v>
      </c>
    </row>
    <row r="83" spans="1:7" ht="15">
      <c r="A83" s="23">
        <v>81</v>
      </c>
      <c r="B83" s="1" t="s">
        <v>80</v>
      </c>
      <c r="C83" s="1" t="s">
        <v>78</v>
      </c>
      <c r="D83" s="2">
        <v>280</v>
      </c>
      <c r="E83" s="2">
        <v>103</v>
      </c>
      <c r="F83" s="3">
        <v>383</v>
      </c>
      <c r="G83" s="28">
        <v>10</v>
      </c>
    </row>
    <row r="84" spans="1:7" ht="15">
      <c r="A84" s="23">
        <v>82</v>
      </c>
      <c r="B84" s="1" t="s">
        <v>153</v>
      </c>
      <c r="C84" s="1" t="s">
        <v>152</v>
      </c>
      <c r="D84" s="2">
        <v>285</v>
      </c>
      <c r="E84" s="2">
        <v>98</v>
      </c>
      <c r="F84" s="3">
        <v>383</v>
      </c>
      <c r="G84" s="28">
        <v>10</v>
      </c>
    </row>
    <row r="85" spans="1:7" ht="15">
      <c r="A85" s="23">
        <v>83</v>
      </c>
      <c r="B85" s="1" t="s">
        <v>123</v>
      </c>
      <c r="C85" s="1" t="s">
        <v>133</v>
      </c>
      <c r="D85" s="2">
        <v>265</v>
      </c>
      <c r="E85" s="2">
        <v>115</v>
      </c>
      <c r="F85" s="3">
        <v>380</v>
      </c>
      <c r="G85" s="28">
        <v>12</v>
      </c>
    </row>
    <row r="86" spans="1:7" ht="15">
      <c r="A86" s="23">
        <v>84</v>
      </c>
      <c r="B86" s="1" t="s">
        <v>134</v>
      </c>
      <c r="C86" s="1" t="s">
        <v>133</v>
      </c>
      <c r="D86" s="2">
        <v>268</v>
      </c>
      <c r="E86" s="2">
        <v>112</v>
      </c>
      <c r="F86" s="3">
        <v>380</v>
      </c>
      <c r="G86" s="28">
        <v>13</v>
      </c>
    </row>
    <row r="87" spans="1:7" ht="15">
      <c r="A87" s="23">
        <v>85</v>
      </c>
      <c r="B87" s="1" t="s">
        <v>146</v>
      </c>
      <c r="C87" s="1" t="s">
        <v>143</v>
      </c>
      <c r="D87" s="2">
        <v>263</v>
      </c>
      <c r="E87" s="2">
        <v>112</v>
      </c>
      <c r="F87" s="3">
        <v>375</v>
      </c>
      <c r="G87" s="28">
        <v>6</v>
      </c>
    </row>
    <row r="88" spans="1:7" ht="15">
      <c r="A88" s="23">
        <v>86</v>
      </c>
      <c r="B88" s="1" t="s">
        <v>18</v>
      </c>
      <c r="C88" s="1" t="s">
        <v>17</v>
      </c>
      <c r="D88" s="2">
        <v>273</v>
      </c>
      <c r="E88" s="2">
        <v>100</v>
      </c>
      <c r="F88" s="3">
        <v>373</v>
      </c>
      <c r="G88" s="28">
        <v>6</v>
      </c>
    </row>
    <row r="89" spans="1:7" ht="15">
      <c r="A89" s="23">
        <v>87</v>
      </c>
      <c r="B89" s="1" t="s">
        <v>141</v>
      </c>
      <c r="C89" s="1" t="s">
        <v>137</v>
      </c>
      <c r="D89" s="2">
        <v>243</v>
      </c>
      <c r="E89" s="2">
        <v>127</v>
      </c>
      <c r="F89" s="3">
        <v>370</v>
      </c>
      <c r="G89" s="28">
        <v>8</v>
      </c>
    </row>
    <row r="90" spans="1:7" ht="15">
      <c r="A90" s="23">
        <v>88</v>
      </c>
      <c r="B90" s="1" t="s">
        <v>15</v>
      </c>
      <c r="C90" s="1" t="s">
        <v>12</v>
      </c>
      <c r="D90" s="2">
        <v>277</v>
      </c>
      <c r="E90" s="2">
        <v>90</v>
      </c>
      <c r="F90" s="3">
        <v>367</v>
      </c>
      <c r="G90" s="28">
        <v>10</v>
      </c>
    </row>
    <row r="91" spans="1:7" ht="15">
      <c r="A91" s="23">
        <v>89</v>
      </c>
      <c r="B91" s="1" t="s">
        <v>124</v>
      </c>
      <c r="C91" s="1" t="s">
        <v>122</v>
      </c>
      <c r="D91" s="2">
        <v>249</v>
      </c>
      <c r="E91" s="2">
        <v>117</v>
      </c>
      <c r="F91" s="3">
        <v>366</v>
      </c>
      <c r="G91" s="28">
        <v>12</v>
      </c>
    </row>
    <row r="92" spans="1:7" ht="15">
      <c r="A92" s="23">
        <v>90</v>
      </c>
      <c r="B92" s="1" t="s">
        <v>199</v>
      </c>
      <c r="C92" s="1" t="s">
        <v>195</v>
      </c>
      <c r="D92" s="2">
        <v>261</v>
      </c>
      <c r="E92" s="2">
        <v>105</v>
      </c>
      <c r="F92" s="3">
        <v>366</v>
      </c>
      <c r="G92" s="28">
        <v>14</v>
      </c>
    </row>
    <row r="93" spans="1:7" ht="15">
      <c r="A93" s="23">
        <v>91</v>
      </c>
      <c r="B93" s="1" t="s">
        <v>13</v>
      </c>
      <c r="C93" s="1" t="s">
        <v>12</v>
      </c>
      <c r="D93" s="2">
        <v>278</v>
      </c>
      <c r="E93" s="2">
        <v>86</v>
      </c>
      <c r="F93" s="3">
        <v>364</v>
      </c>
      <c r="G93" s="28">
        <v>17</v>
      </c>
    </row>
    <row r="94" spans="1:7" ht="15">
      <c r="A94" s="23">
        <v>92</v>
      </c>
      <c r="B94" s="1" t="s">
        <v>168</v>
      </c>
      <c r="C94" s="1" t="s">
        <v>165</v>
      </c>
      <c r="D94" s="2">
        <v>248</v>
      </c>
      <c r="E94" s="2">
        <v>115</v>
      </c>
      <c r="F94" s="3">
        <v>363</v>
      </c>
      <c r="G94" s="28">
        <v>9</v>
      </c>
    </row>
    <row r="95" spans="1:7" ht="15">
      <c r="A95" s="23">
        <v>93</v>
      </c>
      <c r="B95" s="1" t="s">
        <v>140</v>
      </c>
      <c r="C95" s="1" t="s">
        <v>137</v>
      </c>
      <c r="D95" s="2">
        <v>271</v>
      </c>
      <c r="E95" s="2">
        <v>87</v>
      </c>
      <c r="F95" s="3">
        <v>358</v>
      </c>
      <c r="G95" s="28">
        <v>14</v>
      </c>
    </row>
    <row r="96" spans="1:7" ht="15">
      <c r="A96" s="23">
        <v>94</v>
      </c>
      <c r="B96" s="1" t="s">
        <v>56</v>
      </c>
      <c r="C96" s="1" t="s">
        <v>53</v>
      </c>
      <c r="D96" s="2">
        <v>252</v>
      </c>
      <c r="E96" s="2">
        <v>104</v>
      </c>
      <c r="F96" s="3">
        <v>356</v>
      </c>
      <c r="G96" s="28">
        <v>9</v>
      </c>
    </row>
    <row r="97" spans="1:7" ht="15">
      <c r="A97" s="23">
        <v>95</v>
      </c>
      <c r="B97" s="1" t="s">
        <v>125</v>
      </c>
      <c r="C97" s="1" t="s">
        <v>122</v>
      </c>
      <c r="D97" s="2">
        <v>255</v>
      </c>
      <c r="E97" s="2">
        <v>97</v>
      </c>
      <c r="F97" s="3">
        <v>352</v>
      </c>
      <c r="G97" s="28">
        <v>14</v>
      </c>
    </row>
    <row r="98" spans="1:7" ht="15">
      <c r="A98" s="23">
        <v>96</v>
      </c>
      <c r="B98" s="1" t="s">
        <v>182</v>
      </c>
      <c r="C98" s="1" t="s">
        <v>180</v>
      </c>
      <c r="D98" s="2">
        <v>260</v>
      </c>
      <c r="E98" s="2">
        <v>90</v>
      </c>
      <c r="F98" s="3">
        <v>350</v>
      </c>
      <c r="G98" s="28">
        <v>19</v>
      </c>
    </row>
    <row r="99" spans="1:7" ht="15.75" thickBot="1">
      <c r="A99" s="23">
        <v>97</v>
      </c>
      <c r="B99" s="25" t="s">
        <v>121</v>
      </c>
      <c r="C99" s="25" t="s">
        <v>119</v>
      </c>
      <c r="D99" s="29">
        <v>242</v>
      </c>
      <c r="E99" s="29">
        <v>88</v>
      </c>
      <c r="F99" s="30">
        <v>330</v>
      </c>
      <c r="G99" s="31">
        <v>14</v>
      </c>
    </row>
  </sheetData>
  <sheetProtection/>
  <mergeCells count="1">
    <mergeCell ref="A1:G1"/>
  </mergeCells>
  <printOptions/>
  <pageMargins left="0.7" right="0.7" top="0.787401575" bottom="0.787401575" header="0.3" footer="0.3"/>
  <pageSetup fitToHeight="0" fitToWidth="1" horizontalDpi="600" verticalDpi="600" orientation="portrait" paperSize="9" scale="88" r:id="rId1"/>
  <rowBreaks count="1" manualBreakCount="1">
    <brk id="52" max="6" man="1"/>
  </rowBreaks>
</worksheet>
</file>

<file path=xl/worksheets/sheet4.xml><?xml version="1.0" encoding="utf-8"?>
<worksheet xmlns="http://schemas.openxmlformats.org/spreadsheetml/2006/main" xmlns:r="http://schemas.openxmlformats.org/officeDocument/2006/relationships">
  <sheetPr>
    <pageSetUpPr fitToPage="1"/>
  </sheetPr>
  <dimension ref="A1:G45"/>
  <sheetViews>
    <sheetView zoomScalePageLayoutView="0" workbookViewId="0" topLeftCell="A1">
      <selection activeCell="J11" sqref="J11"/>
    </sheetView>
  </sheetViews>
  <sheetFormatPr defaultColWidth="9.140625" defaultRowHeight="15"/>
  <cols>
    <col min="1" max="1" width="6.8515625" style="0" customWidth="1"/>
    <col min="2" max="2" width="25.00390625" style="0" customWidth="1"/>
    <col min="3" max="3" width="33.28125" style="0" bestFit="1" customWidth="1"/>
  </cols>
  <sheetData>
    <row r="1" spans="1:7" ht="24" thickBot="1">
      <c r="A1" s="50" t="s">
        <v>158</v>
      </c>
      <c r="B1" s="50"/>
      <c r="C1" s="50"/>
      <c r="D1" s="50"/>
      <c r="E1" s="50"/>
      <c r="F1" s="50"/>
      <c r="G1" s="50"/>
    </row>
    <row r="2" spans="1:7" ht="15.75" customHeight="1">
      <c r="A2" s="32" t="s">
        <v>155</v>
      </c>
      <c r="B2" s="22" t="s">
        <v>209</v>
      </c>
      <c r="C2" s="22" t="s">
        <v>8</v>
      </c>
      <c r="D2" s="26" t="s">
        <v>0</v>
      </c>
      <c r="E2" s="26" t="s">
        <v>9</v>
      </c>
      <c r="F2" s="26" t="s">
        <v>2</v>
      </c>
      <c r="G2" s="27" t="s">
        <v>3</v>
      </c>
    </row>
    <row r="3" spans="1:7" ht="15">
      <c r="A3" s="23">
        <v>1</v>
      </c>
      <c r="B3" s="1" t="s">
        <v>31</v>
      </c>
      <c r="C3" s="1" t="s">
        <v>58</v>
      </c>
      <c r="D3" s="2">
        <v>325</v>
      </c>
      <c r="E3" s="2">
        <v>151</v>
      </c>
      <c r="F3" s="3">
        <v>476</v>
      </c>
      <c r="G3" s="28">
        <v>2</v>
      </c>
    </row>
    <row r="4" spans="1:7" ht="15">
      <c r="A4" s="23">
        <v>2</v>
      </c>
      <c r="B4" s="1" t="s">
        <v>72</v>
      </c>
      <c r="C4" s="1" t="s">
        <v>69</v>
      </c>
      <c r="D4" s="2">
        <v>275</v>
      </c>
      <c r="E4" s="2">
        <v>178</v>
      </c>
      <c r="F4" s="3">
        <v>453</v>
      </c>
      <c r="G4" s="28">
        <v>2</v>
      </c>
    </row>
    <row r="5" spans="1:7" ht="15">
      <c r="A5" s="23">
        <v>3</v>
      </c>
      <c r="B5" s="1" t="s">
        <v>73</v>
      </c>
      <c r="C5" s="1" t="s">
        <v>200</v>
      </c>
      <c r="D5" s="2">
        <v>291</v>
      </c>
      <c r="E5" s="2">
        <v>161</v>
      </c>
      <c r="F5" s="3">
        <v>452</v>
      </c>
      <c r="G5" s="28">
        <v>4</v>
      </c>
    </row>
    <row r="6" spans="1:7" ht="15">
      <c r="A6" s="23">
        <v>4</v>
      </c>
      <c r="B6" s="1" t="s">
        <v>34</v>
      </c>
      <c r="C6" s="1" t="s">
        <v>33</v>
      </c>
      <c r="D6" s="2">
        <v>299</v>
      </c>
      <c r="E6" s="2">
        <v>150</v>
      </c>
      <c r="F6" s="3">
        <v>449</v>
      </c>
      <c r="G6" s="28">
        <v>0</v>
      </c>
    </row>
    <row r="7" spans="1:7" ht="15">
      <c r="A7" s="23">
        <v>5</v>
      </c>
      <c r="B7" s="1" t="s">
        <v>50</v>
      </c>
      <c r="C7" s="1" t="s">
        <v>48</v>
      </c>
      <c r="D7" s="2">
        <v>294</v>
      </c>
      <c r="E7" s="2">
        <v>148</v>
      </c>
      <c r="F7" s="3">
        <v>442</v>
      </c>
      <c r="G7" s="28">
        <v>2</v>
      </c>
    </row>
    <row r="8" spans="1:7" ht="15">
      <c r="A8" s="23">
        <v>6</v>
      </c>
      <c r="B8" s="1" t="s">
        <v>77</v>
      </c>
      <c r="C8" s="1" t="s">
        <v>74</v>
      </c>
      <c r="D8" s="2">
        <v>285</v>
      </c>
      <c r="E8" s="2">
        <v>151</v>
      </c>
      <c r="F8" s="3">
        <v>436</v>
      </c>
      <c r="G8" s="28">
        <v>4</v>
      </c>
    </row>
    <row r="9" spans="1:7" ht="15">
      <c r="A9" s="23">
        <v>7</v>
      </c>
      <c r="B9" s="1" t="s">
        <v>59</v>
      </c>
      <c r="C9" s="1" t="s">
        <v>58</v>
      </c>
      <c r="D9" s="2">
        <v>291</v>
      </c>
      <c r="E9" s="2">
        <v>145</v>
      </c>
      <c r="F9" s="3">
        <v>436</v>
      </c>
      <c r="G9" s="28">
        <v>2</v>
      </c>
    </row>
    <row r="10" spans="1:7" ht="15">
      <c r="A10" s="23">
        <v>8</v>
      </c>
      <c r="B10" s="1" t="s">
        <v>16</v>
      </c>
      <c r="C10" s="1" t="s">
        <v>12</v>
      </c>
      <c r="D10" s="2">
        <v>301</v>
      </c>
      <c r="E10" s="2">
        <v>135</v>
      </c>
      <c r="F10" s="3">
        <v>436</v>
      </c>
      <c r="G10" s="28">
        <v>6</v>
      </c>
    </row>
    <row r="11" spans="1:7" ht="15">
      <c r="A11" s="23">
        <v>9</v>
      </c>
      <c r="B11" s="1" t="s">
        <v>171</v>
      </c>
      <c r="C11" s="1" t="s">
        <v>170</v>
      </c>
      <c r="D11" s="2">
        <v>310</v>
      </c>
      <c r="E11" s="2">
        <v>122</v>
      </c>
      <c r="F11" s="3">
        <v>432</v>
      </c>
      <c r="G11" s="28">
        <v>6</v>
      </c>
    </row>
    <row r="12" spans="1:7" ht="15">
      <c r="A12" s="23">
        <v>10</v>
      </c>
      <c r="B12" s="1" t="s">
        <v>110</v>
      </c>
      <c r="C12" s="1" t="s">
        <v>106</v>
      </c>
      <c r="D12" s="2">
        <v>293</v>
      </c>
      <c r="E12" s="2">
        <v>134</v>
      </c>
      <c r="F12" s="3">
        <v>427</v>
      </c>
      <c r="G12" s="28">
        <v>4</v>
      </c>
    </row>
    <row r="13" spans="1:7" ht="15">
      <c r="A13" s="23">
        <v>11</v>
      </c>
      <c r="B13" s="1" t="s">
        <v>76</v>
      </c>
      <c r="C13" s="1" t="s">
        <v>74</v>
      </c>
      <c r="D13" s="2">
        <v>276</v>
      </c>
      <c r="E13" s="2">
        <v>150</v>
      </c>
      <c r="F13" s="3">
        <v>426</v>
      </c>
      <c r="G13" s="28">
        <v>2</v>
      </c>
    </row>
    <row r="14" spans="1:7" ht="15">
      <c r="A14" s="23">
        <v>12</v>
      </c>
      <c r="B14" s="1" t="s">
        <v>32</v>
      </c>
      <c r="C14" s="1" t="s">
        <v>58</v>
      </c>
      <c r="D14" s="2">
        <v>293</v>
      </c>
      <c r="E14" s="2">
        <v>132</v>
      </c>
      <c r="F14" s="3">
        <v>425</v>
      </c>
      <c r="G14" s="28">
        <v>1</v>
      </c>
    </row>
    <row r="15" spans="1:7" ht="15">
      <c r="A15" s="23">
        <v>13</v>
      </c>
      <c r="B15" s="1" t="s">
        <v>44</v>
      </c>
      <c r="C15" s="1" t="s">
        <v>43</v>
      </c>
      <c r="D15" s="2">
        <v>301</v>
      </c>
      <c r="E15" s="2">
        <v>124</v>
      </c>
      <c r="F15" s="3">
        <v>425</v>
      </c>
      <c r="G15" s="28">
        <v>8</v>
      </c>
    </row>
    <row r="16" spans="1:7" ht="15">
      <c r="A16" s="23">
        <v>14</v>
      </c>
      <c r="B16" s="1" t="s">
        <v>67</v>
      </c>
      <c r="C16" s="1" t="s">
        <v>63</v>
      </c>
      <c r="D16" s="2">
        <v>278</v>
      </c>
      <c r="E16" s="2">
        <v>141</v>
      </c>
      <c r="F16" s="3">
        <v>419</v>
      </c>
      <c r="G16" s="28">
        <v>4</v>
      </c>
    </row>
    <row r="17" spans="1:7" ht="15">
      <c r="A17" s="23">
        <v>15</v>
      </c>
      <c r="B17" s="1" t="s">
        <v>108</v>
      </c>
      <c r="C17" s="1" t="s">
        <v>106</v>
      </c>
      <c r="D17" s="2">
        <v>292</v>
      </c>
      <c r="E17" s="2">
        <v>123</v>
      </c>
      <c r="F17" s="3">
        <v>415</v>
      </c>
      <c r="G17" s="28">
        <v>11</v>
      </c>
    </row>
    <row r="18" spans="1:7" ht="15">
      <c r="A18" s="23">
        <v>16</v>
      </c>
      <c r="B18" s="1" t="s">
        <v>35</v>
      </c>
      <c r="C18" s="1" t="s">
        <v>33</v>
      </c>
      <c r="D18" s="2">
        <v>291</v>
      </c>
      <c r="E18" s="2">
        <v>123</v>
      </c>
      <c r="F18" s="3">
        <v>414</v>
      </c>
      <c r="G18" s="28">
        <v>7</v>
      </c>
    </row>
    <row r="19" spans="1:7" ht="15">
      <c r="A19" s="23">
        <v>17</v>
      </c>
      <c r="B19" s="1" t="s">
        <v>194</v>
      </c>
      <c r="C19" s="1" t="s">
        <v>190</v>
      </c>
      <c r="D19" s="2">
        <v>297</v>
      </c>
      <c r="E19" s="2">
        <v>117</v>
      </c>
      <c r="F19" s="3">
        <v>414</v>
      </c>
      <c r="G19" s="28">
        <v>4</v>
      </c>
    </row>
    <row r="20" spans="1:7" ht="15">
      <c r="A20" s="23">
        <v>18</v>
      </c>
      <c r="B20" s="1" t="s">
        <v>174</v>
      </c>
      <c r="C20" s="1" t="s">
        <v>170</v>
      </c>
      <c r="D20" s="2">
        <v>295</v>
      </c>
      <c r="E20" s="2">
        <v>115</v>
      </c>
      <c r="F20" s="3">
        <v>410</v>
      </c>
      <c r="G20" s="28">
        <v>9</v>
      </c>
    </row>
    <row r="21" spans="1:7" ht="15">
      <c r="A21" s="23">
        <v>19</v>
      </c>
      <c r="B21" s="1" t="s">
        <v>179</v>
      </c>
      <c r="C21" s="1" t="s">
        <v>175</v>
      </c>
      <c r="D21" s="2">
        <v>273</v>
      </c>
      <c r="E21" s="2">
        <v>133</v>
      </c>
      <c r="F21" s="3">
        <v>406</v>
      </c>
      <c r="G21" s="28">
        <v>5</v>
      </c>
    </row>
    <row r="22" spans="1:7" ht="15">
      <c r="A22" s="23">
        <v>20</v>
      </c>
      <c r="B22" s="1" t="s">
        <v>46</v>
      </c>
      <c r="C22" s="1" t="s">
        <v>43</v>
      </c>
      <c r="D22" s="2">
        <v>278</v>
      </c>
      <c r="E22" s="2">
        <v>123</v>
      </c>
      <c r="F22" s="3">
        <v>401</v>
      </c>
      <c r="G22" s="28">
        <v>16</v>
      </c>
    </row>
    <row r="23" spans="1:7" ht="15">
      <c r="A23" s="23">
        <v>21</v>
      </c>
      <c r="B23" s="1" t="s">
        <v>75</v>
      </c>
      <c r="C23" s="1" t="s">
        <v>74</v>
      </c>
      <c r="D23" s="2">
        <v>274</v>
      </c>
      <c r="E23" s="2">
        <v>125</v>
      </c>
      <c r="F23" s="3">
        <v>399</v>
      </c>
      <c r="G23" s="28">
        <v>11</v>
      </c>
    </row>
    <row r="24" spans="1:7" ht="15">
      <c r="A24" s="23">
        <v>22</v>
      </c>
      <c r="B24" s="1" t="s">
        <v>142</v>
      </c>
      <c r="C24" s="1" t="s">
        <v>137</v>
      </c>
      <c r="D24" s="2">
        <v>294</v>
      </c>
      <c r="E24" s="2">
        <v>105</v>
      </c>
      <c r="F24" s="3">
        <v>399</v>
      </c>
      <c r="G24" s="28">
        <v>7</v>
      </c>
    </row>
    <row r="25" spans="1:7" ht="15">
      <c r="A25" s="23">
        <v>23</v>
      </c>
      <c r="B25" s="1" t="s">
        <v>136</v>
      </c>
      <c r="C25" s="1" t="s">
        <v>133</v>
      </c>
      <c r="D25" s="2">
        <v>280</v>
      </c>
      <c r="E25" s="2">
        <v>113</v>
      </c>
      <c r="F25" s="3">
        <v>393</v>
      </c>
      <c r="G25" s="28">
        <v>9</v>
      </c>
    </row>
    <row r="26" spans="1:7" ht="15">
      <c r="A26" s="23">
        <v>24</v>
      </c>
      <c r="B26" s="1" t="s">
        <v>112</v>
      </c>
      <c r="C26" s="1" t="s">
        <v>111</v>
      </c>
      <c r="D26" s="2">
        <v>288</v>
      </c>
      <c r="E26" s="2">
        <v>104</v>
      </c>
      <c r="F26" s="3">
        <v>392</v>
      </c>
      <c r="G26" s="28">
        <v>8</v>
      </c>
    </row>
    <row r="27" spans="1:7" ht="15">
      <c r="A27" s="23">
        <v>25</v>
      </c>
      <c r="B27" s="1" t="s">
        <v>224</v>
      </c>
      <c r="C27" s="1" t="s">
        <v>106</v>
      </c>
      <c r="D27" s="2">
        <v>259</v>
      </c>
      <c r="E27" s="2">
        <v>131</v>
      </c>
      <c r="F27" s="3">
        <v>390</v>
      </c>
      <c r="G27" s="28">
        <v>7</v>
      </c>
    </row>
    <row r="28" spans="1:7" ht="15">
      <c r="A28" s="23">
        <v>26</v>
      </c>
      <c r="B28" s="1" t="s">
        <v>105</v>
      </c>
      <c r="C28" s="1" t="s">
        <v>111</v>
      </c>
      <c r="D28" s="2">
        <v>273</v>
      </c>
      <c r="E28" s="2">
        <v>116</v>
      </c>
      <c r="F28" s="3">
        <v>389</v>
      </c>
      <c r="G28" s="28">
        <v>13</v>
      </c>
    </row>
    <row r="29" spans="1:7" ht="15">
      <c r="A29" s="23">
        <v>27</v>
      </c>
      <c r="B29" s="1" t="s">
        <v>172</v>
      </c>
      <c r="C29" s="1" t="s">
        <v>170</v>
      </c>
      <c r="D29" s="2">
        <v>265</v>
      </c>
      <c r="E29" s="2">
        <v>123</v>
      </c>
      <c r="F29" s="3">
        <v>388</v>
      </c>
      <c r="G29" s="28">
        <v>11</v>
      </c>
    </row>
    <row r="30" spans="1:7" ht="15">
      <c r="A30" s="23">
        <v>28</v>
      </c>
      <c r="B30" s="1" t="s">
        <v>91</v>
      </c>
      <c r="C30" s="1" t="s">
        <v>87</v>
      </c>
      <c r="D30" s="2">
        <v>275</v>
      </c>
      <c r="E30" s="2">
        <v>113</v>
      </c>
      <c r="F30" s="3">
        <v>388</v>
      </c>
      <c r="G30" s="28">
        <v>12</v>
      </c>
    </row>
    <row r="31" spans="1:7" ht="15">
      <c r="A31" s="23">
        <v>29</v>
      </c>
      <c r="B31" s="1" t="s">
        <v>177</v>
      </c>
      <c r="C31" s="1" t="s">
        <v>175</v>
      </c>
      <c r="D31" s="2">
        <v>273</v>
      </c>
      <c r="E31" s="2">
        <v>108</v>
      </c>
      <c r="F31" s="3">
        <v>381</v>
      </c>
      <c r="G31" s="28">
        <v>14</v>
      </c>
    </row>
    <row r="32" spans="1:7" ht="15">
      <c r="A32" s="23">
        <v>30</v>
      </c>
      <c r="B32" s="1" t="s">
        <v>107</v>
      </c>
      <c r="C32" s="1" t="s">
        <v>106</v>
      </c>
      <c r="D32" s="2">
        <v>236</v>
      </c>
      <c r="E32" s="2">
        <v>133</v>
      </c>
      <c r="F32" s="3">
        <v>369</v>
      </c>
      <c r="G32" s="28">
        <v>9</v>
      </c>
    </row>
    <row r="33" spans="1:7" ht="15">
      <c r="A33" s="23">
        <v>31</v>
      </c>
      <c r="B33" s="1" t="s">
        <v>65</v>
      </c>
      <c r="C33" s="1" t="s">
        <v>63</v>
      </c>
      <c r="D33" s="2">
        <v>248</v>
      </c>
      <c r="E33" s="2">
        <v>121</v>
      </c>
      <c r="F33" s="3">
        <v>369</v>
      </c>
      <c r="G33" s="28">
        <v>10</v>
      </c>
    </row>
    <row r="34" spans="1:7" ht="15">
      <c r="A34" s="23">
        <v>32</v>
      </c>
      <c r="B34" s="1" t="s">
        <v>88</v>
      </c>
      <c r="C34" s="1" t="s">
        <v>87</v>
      </c>
      <c r="D34" s="2">
        <v>255</v>
      </c>
      <c r="E34" s="2">
        <v>107</v>
      </c>
      <c r="F34" s="3">
        <v>362</v>
      </c>
      <c r="G34" s="28">
        <v>12</v>
      </c>
    </row>
    <row r="35" spans="1:7" ht="15">
      <c r="A35" s="23">
        <v>33</v>
      </c>
      <c r="B35" s="1" t="s">
        <v>178</v>
      </c>
      <c r="C35" s="1" t="s">
        <v>175</v>
      </c>
      <c r="D35" s="2">
        <v>264</v>
      </c>
      <c r="E35" s="2">
        <v>94</v>
      </c>
      <c r="F35" s="3">
        <v>358</v>
      </c>
      <c r="G35" s="28">
        <v>13</v>
      </c>
    </row>
    <row r="36" spans="1:7" ht="15">
      <c r="A36" s="23">
        <v>34</v>
      </c>
      <c r="B36" s="1" t="s">
        <v>104</v>
      </c>
      <c r="C36" s="1" t="s">
        <v>102</v>
      </c>
      <c r="D36" s="2">
        <v>256</v>
      </c>
      <c r="E36" s="2">
        <v>98</v>
      </c>
      <c r="F36" s="3">
        <v>354</v>
      </c>
      <c r="G36" s="28">
        <v>12</v>
      </c>
    </row>
    <row r="37" spans="1:7" ht="15">
      <c r="A37" s="23">
        <v>35</v>
      </c>
      <c r="B37" s="1" t="s">
        <v>181</v>
      </c>
      <c r="C37" s="1" t="s">
        <v>180</v>
      </c>
      <c r="D37" s="2">
        <v>232</v>
      </c>
      <c r="E37" s="2">
        <v>120</v>
      </c>
      <c r="F37" s="3">
        <v>352</v>
      </c>
      <c r="G37" s="28">
        <v>11</v>
      </c>
    </row>
    <row r="38" spans="1:7" ht="15">
      <c r="A38" s="23">
        <v>36</v>
      </c>
      <c r="B38" s="1" t="s">
        <v>51</v>
      </c>
      <c r="C38" s="1" t="s">
        <v>48</v>
      </c>
      <c r="D38" s="2">
        <v>298</v>
      </c>
      <c r="E38" s="2">
        <v>49</v>
      </c>
      <c r="F38" s="3">
        <v>347</v>
      </c>
      <c r="G38" s="28">
        <v>25</v>
      </c>
    </row>
    <row r="39" spans="1:7" ht="15">
      <c r="A39" s="23">
        <v>37</v>
      </c>
      <c r="B39" s="1" t="s">
        <v>131</v>
      </c>
      <c r="C39" s="1" t="s">
        <v>12</v>
      </c>
      <c r="D39" s="2">
        <v>231</v>
      </c>
      <c r="E39" s="2">
        <v>115</v>
      </c>
      <c r="F39" s="3">
        <v>346</v>
      </c>
      <c r="G39" s="28">
        <v>13</v>
      </c>
    </row>
    <row r="40" spans="1:7" ht="15">
      <c r="A40" s="23">
        <v>38</v>
      </c>
      <c r="B40" s="1" t="s">
        <v>183</v>
      </c>
      <c r="C40" s="1" t="s">
        <v>180</v>
      </c>
      <c r="D40" s="2">
        <v>254</v>
      </c>
      <c r="E40" s="2">
        <v>90</v>
      </c>
      <c r="F40" s="3">
        <v>344</v>
      </c>
      <c r="G40" s="28">
        <v>20</v>
      </c>
    </row>
    <row r="41" spans="1:7" ht="15">
      <c r="A41" s="23">
        <v>39</v>
      </c>
      <c r="B41" s="1" t="s">
        <v>90</v>
      </c>
      <c r="C41" s="1" t="s">
        <v>87</v>
      </c>
      <c r="D41" s="2">
        <v>258</v>
      </c>
      <c r="E41" s="2">
        <v>85</v>
      </c>
      <c r="F41" s="3">
        <v>343</v>
      </c>
      <c r="G41" s="28">
        <v>16</v>
      </c>
    </row>
    <row r="42" spans="1:7" ht="15">
      <c r="A42" s="23">
        <v>40</v>
      </c>
      <c r="B42" s="1" t="s">
        <v>23</v>
      </c>
      <c r="C42" s="1" t="s">
        <v>21</v>
      </c>
      <c r="D42" s="2">
        <v>265</v>
      </c>
      <c r="E42" s="2">
        <v>78</v>
      </c>
      <c r="F42" s="3">
        <v>343</v>
      </c>
      <c r="G42" s="28">
        <v>18</v>
      </c>
    </row>
    <row r="43" spans="1:7" ht="15">
      <c r="A43" s="23">
        <v>41</v>
      </c>
      <c r="B43" s="1" t="s">
        <v>89</v>
      </c>
      <c r="C43" s="1" t="s">
        <v>87</v>
      </c>
      <c r="D43" s="2">
        <v>262</v>
      </c>
      <c r="E43" s="2">
        <v>70</v>
      </c>
      <c r="F43" s="3">
        <v>332</v>
      </c>
      <c r="G43" s="28">
        <v>21</v>
      </c>
    </row>
    <row r="44" spans="1:7" ht="15">
      <c r="A44" s="23">
        <v>42</v>
      </c>
      <c r="B44" s="1" t="s">
        <v>127</v>
      </c>
      <c r="C44" s="1" t="s">
        <v>12</v>
      </c>
      <c r="D44" s="2">
        <v>205</v>
      </c>
      <c r="E44" s="2">
        <v>74</v>
      </c>
      <c r="F44" s="3">
        <v>279</v>
      </c>
      <c r="G44" s="28">
        <v>21</v>
      </c>
    </row>
    <row r="45" spans="1:7" ht="15.75" thickBot="1">
      <c r="A45" s="24">
        <v>43</v>
      </c>
      <c r="B45" s="25" t="s">
        <v>184</v>
      </c>
      <c r="C45" s="25" t="s">
        <v>180</v>
      </c>
      <c r="D45" s="29">
        <v>219</v>
      </c>
      <c r="E45" s="29">
        <v>51</v>
      </c>
      <c r="F45" s="30">
        <v>270</v>
      </c>
      <c r="G45" s="31">
        <v>28</v>
      </c>
    </row>
  </sheetData>
  <sheetProtection/>
  <mergeCells count="1">
    <mergeCell ref="A1:G1"/>
  </mergeCells>
  <printOptions/>
  <pageMargins left="0.7" right="0.7" top="0.787401575" bottom="0.787401575" header="0.3" footer="0.3"/>
  <pageSetup fitToHeight="0"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G20"/>
  <sheetViews>
    <sheetView zoomScalePageLayoutView="0" workbookViewId="0" topLeftCell="A1">
      <selection activeCell="C23" sqref="C23"/>
    </sheetView>
  </sheetViews>
  <sheetFormatPr defaultColWidth="9.140625" defaultRowHeight="15"/>
  <cols>
    <col min="1" max="1" width="6.7109375" style="35" customWidth="1"/>
    <col min="2" max="2" width="19.28125" style="0" bestFit="1" customWidth="1"/>
    <col min="3" max="3" width="22.421875" style="0" bestFit="1" customWidth="1"/>
    <col min="4" max="7" width="9.140625" style="9" customWidth="1"/>
  </cols>
  <sheetData>
    <row r="1" spans="1:7" ht="24" thickBot="1">
      <c r="A1" s="50" t="s">
        <v>210</v>
      </c>
      <c r="B1" s="50"/>
      <c r="C1" s="50"/>
      <c r="D1" s="50"/>
      <c r="E1" s="50"/>
      <c r="F1" s="50"/>
      <c r="G1" s="50"/>
    </row>
    <row r="2" spans="1:7" ht="15">
      <c r="A2" s="21" t="s">
        <v>155</v>
      </c>
      <c r="B2" s="22" t="s">
        <v>209</v>
      </c>
      <c r="C2" s="22" t="s">
        <v>8</v>
      </c>
      <c r="D2" s="26" t="s">
        <v>0</v>
      </c>
      <c r="E2" s="26" t="s">
        <v>9</v>
      </c>
      <c r="F2" s="26" t="s">
        <v>2</v>
      </c>
      <c r="G2" s="27" t="s">
        <v>3</v>
      </c>
    </row>
    <row r="3" spans="1:7" ht="15">
      <c r="A3" s="33">
        <v>1</v>
      </c>
      <c r="B3" s="1" t="s">
        <v>132</v>
      </c>
      <c r="C3" s="1" t="s">
        <v>212</v>
      </c>
      <c r="D3" s="2">
        <v>290</v>
      </c>
      <c r="E3" s="2">
        <v>151</v>
      </c>
      <c r="F3" s="3">
        <v>441</v>
      </c>
      <c r="G3" s="28">
        <v>2</v>
      </c>
    </row>
    <row r="4" spans="1:7" ht="15">
      <c r="A4" s="33">
        <v>2</v>
      </c>
      <c r="B4" s="1" t="s">
        <v>216</v>
      </c>
      <c r="C4" s="1" t="s">
        <v>212</v>
      </c>
      <c r="D4" s="2">
        <v>281</v>
      </c>
      <c r="E4" s="2">
        <v>119</v>
      </c>
      <c r="F4" s="3">
        <v>395</v>
      </c>
      <c r="G4" s="28">
        <v>12</v>
      </c>
    </row>
    <row r="5" spans="1:7" ht="15">
      <c r="A5" s="33">
        <v>3</v>
      </c>
      <c r="B5" s="1" t="s">
        <v>217</v>
      </c>
      <c r="C5" s="1" t="s">
        <v>212</v>
      </c>
      <c r="D5" s="2">
        <v>259</v>
      </c>
      <c r="E5" s="2">
        <v>96</v>
      </c>
      <c r="F5" s="3">
        <v>355</v>
      </c>
      <c r="G5" s="28">
        <v>11</v>
      </c>
    </row>
    <row r="6" spans="1:7" ht="15">
      <c r="A6" s="33">
        <v>4</v>
      </c>
      <c r="B6" s="1" t="s">
        <v>213</v>
      </c>
      <c r="C6" s="1" t="s">
        <v>212</v>
      </c>
      <c r="D6" s="2">
        <v>263</v>
      </c>
      <c r="E6" s="2">
        <v>80</v>
      </c>
      <c r="F6" s="3">
        <v>343</v>
      </c>
      <c r="G6" s="28">
        <v>22</v>
      </c>
    </row>
    <row r="7" spans="1:7" ht="15">
      <c r="A7" s="33">
        <v>5</v>
      </c>
      <c r="B7" s="1" t="s">
        <v>128</v>
      </c>
      <c r="C7" s="1" t="s">
        <v>221</v>
      </c>
      <c r="D7" s="2">
        <v>209</v>
      </c>
      <c r="E7" s="2">
        <v>78</v>
      </c>
      <c r="F7" s="3">
        <v>287</v>
      </c>
      <c r="G7" s="28">
        <v>20</v>
      </c>
    </row>
    <row r="8" spans="1:7" ht="15">
      <c r="A8" s="33">
        <v>6</v>
      </c>
      <c r="B8" s="1" t="s">
        <v>211</v>
      </c>
      <c r="C8" s="1" t="s">
        <v>212</v>
      </c>
      <c r="D8" s="2">
        <v>221</v>
      </c>
      <c r="E8" s="2">
        <v>59</v>
      </c>
      <c r="F8" s="3">
        <v>280</v>
      </c>
      <c r="G8" s="28">
        <v>28</v>
      </c>
    </row>
    <row r="9" spans="1:7" ht="15">
      <c r="A9" s="33">
        <v>7</v>
      </c>
      <c r="B9" s="1" t="s">
        <v>215</v>
      </c>
      <c r="C9" s="1" t="s">
        <v>212</v>
      </c>
      <c r="D9" s="2">
        <v>192</v>
      </c>
      <c r="E9" s="2">
        <v>69</v>
      </c>
      <c r="F9" s="3">
        <v>261</v>
      </c>
      <c r="G9" s="28">
        <v>30</v>
      </c>
    </row>
    <row r="10" spans="1:7" ht="15.75" thickBot="1">
      <c r="A10" s="34">
        <v>8</v>
      </c>
      <c r="B10" s="25" t="s">
        <v>214</v>
      </c>
      <c r="C10" s="25" t="s">
        <v>212</v>
      </c>
      <c r="D10" s="29">
        <v>172</v>
      </c>
      <c r="E10" s="29">
        <v>69</v>
      </c>
      <c r="F10" s="30">
        <v>241</v>
      </c>
      <c r="G10" s="31">
        <v>36</v>
      </c>
    </row>
    <row r="13" spans="1:7" ht="24" thickBot="1">
      <c r="A13" s="50" t="s">
        <v>223</v>
      </c>
      <c r="B13" s="50"/>
      <c r="C13" s="50"/>
      <c r="D13" s="50"/>
      <c r="E13" s="50"/>
      <c r="F13" s="50"/>
      <c r="G13" s="50"/>
    </row>
    <row r="14" spans="1:7" ht="15">
      <c r="A14" s="21" t="s">
        <v>155</v>
      </c>
      <c r="B14" s="22" t="s">
        <v>209</v>
      </c>
      <c r="C14" s="22" t="s">
        <v>8</v>
      </c>
      <c r="D14" s="26" t="s">
        <v>0</v>
      </c>
      <c r="E14" s="26" t="s">
        <v>9</v>
      </c>
      <c r="F14" s="26" t="s">
        <v>2</v>
      </c>
      <c r="G14" s="27" t="s">
        <v>3</v>
      </c>
    </row>
    <row r="15" spans="1:7" ht="15">
      <c r="A15" s="33">
        <v>1</v>
      </c>
      <c r="B15" s="1" t="s">
        <v>108</v>
      </c>
      <c r="C15" s="1" t="s">
        <v>219</v>
      </c>
      <c r="D15" s="2">
        <v>292</v>
      </c>
      <c r="E15" s="2">
        <v>123</v>
      </c>
      <c r="F15" s="3">
        <v>415</v>
      </c>
      <c r="G15" s="28">
        <v>11</v>
      </c>
    </row>
    <row r="16" spans="1:7" ht="15">
      <c r="A16" s="33">
        <v>2</v>
      </c>
      <c r="B16" s="1" t="s">
        <v>179</v>
      </c>
      <c r="C16" s="1" t="s">
        <v>175</v>
      </c>
      <c r="D16" s="2">
        <v>273</v>
      </c>
      <c r="E16" s="2">
        <v>133</v>
      </c>
      <c r="F16" s="3">
        <v>406</v>
      </c>
      <c r="G16" s="28">
        <v>5</v>
      </c>
    </row>
    <row r="17" spans="1:7" ht="15">
      <c r="A17" s="33">
        <v>3</v>
      </c>
      <c r="B17" s="1" t="s">
        <v>112</v>
      </c>
      <c r="C17" s="1" t="s">
        <v>219</v>
      </c>
      <c r="D17" s="2">
        <v>288</v>
      </c>
      <c r="E17" s="2">
        <v>104</v>
      </c>
      <c r="F17" s="3">
        <v>392</v>
      </c>
      <c r="G17" s="28">
        <v>8</v>
      </c>
    </row>
    <row r="18" spans="1:7" ht="15">
      <c r="A18" s="33">
        <v>4</v>
      </c>
      <c r="B18" s="1" t="s">
        <v>220</v>
      </c>
      <c r="C18" s="1" t="s">
        <v>219</v>
      </c>
      <c r="D18" s="2">
        <v>259</v>
      </c>
      <c r="E18" s="2">
        <v>131</v>
      </c>
      <c r="F18" s="3">
        <v>390</v>
      </c>
      <c r="G18" s="28">
        <v>7</v>
      </c>
    </row>
    <row r="19" spans="1:7" ht="15">
      <c r="A19" s="33">
        <v>5</v>
      </c>
      <c r="B19" s="1" t="s">
        <v>218</v>
      </c>
      <c r="C19" s="1" t="s">
        <v>219</v>
      </c>
      <c r="D19" s="2">
        <v>236</v>
      </c>
      <c r="E19" s="2">
        <v>133</v>
      </c>
      <c r="F19" s="3">
        <v>369</v>
      </c>
      <c r="G19" s="28">
        <v>11</v>
      </c>
    </row>
    <row r="20" spans="1:7" ht="15.75" thickBot="1">
      <c r="A20" s="34">
        <v>6</v>
      </c>
      <c r="B20" s="25" t="s">
        <v>222</v>
      </c>
      <c r="C20" s="25" t="s">
        <v>180</v>
      </c>
      <c r="D20" s="29">
        <v>219</v>
      </c>
      <c r="E20" s="29">
        <v>51</v>
      </c>
      <c r="F20" s="30">
        <v>270</v>
      </c>
      <c r="G20" s="31">
        <v>28</v>
      </c>
    </row>
  </sheetData>
  <sheetProtection/>
  <mergeCells count="2">
    <mergeCell ref="A1:G1"/>
    <mergeCell ref="A13:G13"/>
  </mergeCells>
  <printOptions/>
  <pageMargins left="0.7" right="0.7" top="0.787401575" bottom="0.787401575" header="0.3" footer="0.3"/>
  <pageSetup fitToHeight="0"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C3:I201"/>
  <sheetViews>
    <sheetView zoomScalePageLayoutView="0" workbookViewId="0" topLeftCell="A26">
      <selection activeCell="L48" sqref="L48"/>
    </sheetView>
  </sheetViews>
  <sheetFormatPr defaultColWidth="9.140625" defaultRowHeight="15"/>
  <cols>
    <col min="4" max="4" width="33.57421875" style="0" customWidth="1"/>
  </cols>
  <sheetData>
    <row r="3" spans="3:9" ht="15">
      <c r="C3" t="s">
        <v>12</v>
      </c>
      <c r="E3">
        <v>0</v>
      </c>
      <c r="F3">
        <v>1173</v>
      </c>
      <c r="G3">
        <v>425</v>
      </c>
      <c r="H3">
        <v>1598</v>
      </c>
      <c r="I3">
        <v>40</v>
      </c>
    </row>
    <row r="4" spans="3:9" ht="15">
      <c r="C4" t="s">
        <v>17</v>
      </c>
      <c r="E4">
        <v>0</v>
      </c>
      <c r="F4">
        <v>273</v>
      </c>
      <c r="G4">
        <v>100</v>
      </c>
      <c r="H4">
        <v>373</v>
      </c>
      <c r="I4">
        <v>6</v>
      </c>
    </row>
    <row r="5" spans="3:9" ht="15">
      <c r="C5" t="s">
        <v>19</v>
      </c>
      <c r="E5">
        <v>0</v>
      </c>
      <c r="F5">
        <v>278</v>
      </c>
      <c r="G5">
        <v>124</v>
      </c>
      <c r="H5">
        <v>402</v>
      </c>
      <c r="I5">
        <v>10</v>
      </c>
    </row>
    <row r="6" spans="3:9" ht="15">
      <c r="C6" t="s">
        <v>21</v>
      </c>
      <c r="E6">
        <v>0</v>
      </c>
      <c r="F6">
        <v>552</v>
      </c>
      <c r="G6">
        <v>239</v>
      </c>
      <c r="H6">
        <v>791</v>
      </c>
      <c r="I6">
        <v>25</v>
      </c>
    </row>
    <row r="7" spans="3:9" ht="15">
      <c r="C7" t="s">
        <v>24</v>
      </c>
      <c r="E7">
        <v>0</v>
      </c>
      <c r="F7">
        <v>577</v>
      </c>
      <c r="G7">
        <v>303</v>
      </c>
      <c r="H7">
        <v>880</v>
      </c>
      <c r="I7">
        <v>6</v>
      </c>
    </row>
    <row r="8" spans="3:9" ht="15">
      <c r="C8" t="s">
        <v>28</v>
      </c>
      <c r="E8">
        <v>0</v>
      </c>
      <c r="F8">
        <v>615</v>
      </c>
      <c r="G8">
        <v>238</v>
      </c>
      <c r="H8">
        <v>853</v>
      </c>
      <c r="I8">
        <v>14</v>
      </c>
    </row>
    <row r="9" spans="3:9" ht="15">
      <c r="C9" t="s">
        <v>58</v>
      </c>
      <c r="E9">
        <v>0</v>
      </c>
      <c r="F9">
        <v>618</v>
      </c>
      <c r="G9">
        <v>283</v>
      </c>
      <c r="H9">
        <v>901</v>
      </c>
      <c r="I9">
        <v>3</v>
      </c>
    </row>
    <row r="10" spans="3:9" ht="15">
      <c r="C10" t="s">
        <v>33</v>
      </c>
      <c r="E10">
        <v>0</v>
      </c>
      <c r="F10">
        <v>1202</v>
      </c>
      <c r="G10">
        <v>561</v>
      </c>
      <c r="H10">
        <v>1763</v>
      </c>
      <c r="I10">
        <v>12</v>
      </c>
    </row>
    <row r="11" spans="3:9" ht="15">
      <c r="C11" t="s">
        <v>38</v>
      </c>
      <c r="E11">
        <v>0</v>
      </c>
      <c r="F11">
        <v>1145</v>
      </c>
      <c r="G11">
        <v>512</v>
      </c>
      <c r="H11">
        <v>1657</v>
      </c>
      <c r="I11">
        <v>37</v>
      </c>
    </row>
    <row r="12" spans="3:9" ht="15">
      <c r="C12" t="s">
        <v>43</v>
      </c>
      <c r="E12">
        <v>0</v>
      </c>
      <c r="F12">
        <v>1151</v>
      </c>
      <c r="G12">
        <v>502</v>
      </c>
      <c r="H12">
        <v>1653</v>
      </c>
      <c r="I12">
        <v>35</v>
      </c>
    </row>
    <row r="13" spans="3:9" ht="15">
      <c r="C13" t="s">
        <v>48</v>
      </c>
      <c r="E13">
        <v>0</v>
      </c>
      <c r="F13">
        <v>1206</v>
      </c>
      <c r="G13">
        <v>500</v>
      </c>
      <c r="H13">
        <v>1706</v>
      </c>
      <c r="I13">
        <v>35</v>
      </c>
    </row>
    <row r="14" spans="3:9" ht="15">
      <c r="C14" t="s">
        <v>53</v>
      </c>
      <c r="E14">
        <v>0</v>
      </c>
      <c r="F14">
        <v>1116</v>
      </c>
      <c r="G14">
        <v>464</v>
      </c>
      <c r="H14">
        <v>1580</v>
      </c>
      <c r="I14">
        <v>24</v>
      </c>
    </row>
    <row r="15" spans="3:9" ht="15">
      <c r="C15" t="s">
        <v>58</v>
      </c>
      <c r="E15">
        <v>0</v>
      </c>
      <c r="F15">
        <v>1161</v>
      </c>
      <c r="G15">
        <v>531</v>
      </c>
      <c r="H15">
        <v>1692</v>
      </c>
      <c r="I15">
        <v>21</v>
      </c>
    </row>
    <row r="16" spans="3:9" ht="15">
      <c r="C16" t="s">
        <v>63</v>
      </c>
      <c r="E16">
        <v>0</v>
      </c>
      <c r="F16">
        <v>1109</v>
      </c>
      <c r="G16">
        <v>492</v>
      </c>
      <c r="H16">
        <v>1601</v>
      </c>
      <c r="I16">
        <v>35</v>
      </c>
    </row>
    <row r="17" spans="3:9" ht="15">
      <c r="C17" t="s">
        <v>69</v>
      </c>
      <c r="E17">
        <v>0</v>
      </c>
      <c r="F17">
        <v>1213</v>
      </c>
      <c r="G17">
        <v>658</v>
      </c>
      <c r="H17">
        <v>1871</v>
      </c>
      <c r="I17">
        <v>14</v>
      </c>
    </row>
    <row r="18" spans="3:9" ht="15">
      <c r="C18" t="s">
        <v>74</v>
      </c>
      <c r="E18">
        <v>0</v>
      </c>
      <c r="F18">
        <v>1122</v>
      </c>
      <c r="G18">
        <v>536</v>
      </c>
      <c r="H18">
        <v>1658</v>
      </c>
      <c r="I18">
        <v>27</v>
      </c>
    </row>
    <row r="19" spans="3:9" ht="15">
      <c r="C19" t="s">
        <v>78</v>
      </c>
      <c r="E19">
        <v>0</v>
      </c>
      <c r="F19">
        <v>1188</v>
      </c>
      <c r="G19">
        <v>476</v>
      </c>
      <c r="H19">
        <v>1664</v>
      </c>
      <c r="I19">
        <v>29</v>
      </c>
    </row>
    <row r="20" spans="3:9" ht="15">
      <c r="C20" t="s">
        <v>82</v>
      </c>
      <c r="E20">
        <v>0</v>
      </c>
      <c r="F20">
        <v>1196</v>
      </c>
      <c r="G20">
        <v>591</v>
      </c>
      <c r="H20">
        <v>1787</v>
      </c>
      <c r="I20">
        <v>10</v>
      </c>
    </row>
    <row r="21" spans="3:9" ht="15">
      <c r="C21" t="s">
        <v>87</v>
      </c>
      <c r="E21">
        <v>0</v>
      </c>
      <c r="F21">
        <v>1050</v>
      </c>
      <c r="G21">
        <v>375</v>
      </c>
      <c r="H21">
        <v>1425</v>
      </c>
      <c r="I21">
        <v>61</v>
      </c>
    </row>
    <row r="22" spans="3:9" ht="15">
      <c r="C22" t="s">
        <v>92</v>
      </c>
      <c r="E22">
        <v>0</v>
      </c>
      <c r="F22">
        <v>1205</v>
      </c>
      <c r="G22">
        <v>525</v>
      </c>
      <c r="H22">
        <v>1730</v>
      </c>
      <c r="I22">
        <v>15</v>
      </c>
    </row>
    <row r="23" spans="3:9" ht="15">
      <c r="C23" t="s">
        <v>97</v>
      </c>
      <c r="E23">
        <v>0</v>
      </c>
      <c r="F23">
        <v>1217</v>
      </c>
      <c r="G23">
        <v>596</v>
      </c>
      <c r="H23">
        <v>1813</v>
      </c>
      <c r="I23">
        <v>12</v>
      </c>
    </row>
    <row r="24" spans="3:9" ht="15">
      <c r="C24" t="s">
        <v>102</v>
      </c>
      <c r="E24">
        <v>0</v>
      </c>
      <c r="F24">
        <v>1062</v>
      </c>
      <c r="G24">
        <v>438</v>
      </c>
      <c r="H24">
        <v>1500</v>
      </c>
      <c r="I24">
        <v>40</v>
      </c>
    </row>
    <row r="25" spans="3:9" ht="15">
      <c r="C25" t="s">
        <v>106</v>
      </c>
      <c r="E25">
        <v>0</v>
      </c>
      <c r="F25">
        <v>1080</v>
      </c>
      <c r="G25">
        <v>521</v>
      </c>
      <c r="H25">
        <v>1601</v>
      </c>
      <c r="I25">
        <v>31</v>
      </c>
    </row>
    <row r="26" spans="3:9" ht="15">
      <c r="C26" t="s">
        <v>111</v>
      </c>
      <c r="E26">
        <v>0</v>
      </c>
      <c r="F26">
        <v>1124</v>
      </c>
      <c r="G26">
        <v>460</v>
      </c>
      <c r="H26">
        <v>1584</v>
      </c>
      <c r="I26">
        <v>33</v>
      </c>
    </row>
    <row r="27" spans="3:9" ht="15">
      <c r="C27" t="s">
        <v>19</v>
      </c>
      <c r="E27">
        <v>0</v>
      </c>
      <c r="F27">
        <v>1170</v>
      </c>
      <c r="G27">
        <v>531</v>
      </c>
      <c r="H27">
        <v>1701</v>
      </c>
      <c r="I27">
        <v>25</v>
      </c>
    </row>
    <row r="28" spans="3:9" ht="15">
      <c r="C28" t="s">
        <v>119</v>
      </c>
      <c r="E28">
        <v>0</v>
      </c>
      <c r="F28">
        <v>543</v>
      </c>
      <c r="G28">
        <v>247</v>
      </c>
      <c r="H28">
        <v>790</v>
      </c>
      <c r="I28">
        <v>18</v>
      </c>
    </row>
    <row r="29" spans="3:9" ht="15">
      <c r="C29" t="s">
        <v>122</v>
      </c>
      <c r="E29">
        <v>0</v>
      </c>
      <c r="F29">
        <v>1086</v>
      </c>
      <c r="G29">
        <v>422</v>
      </c>
      <c r="H29">
        <v>1508</v>
      </c>
      <c r="I29">
        <v>49</v>
      </c>
    </row>
    <row r="30" spans="3:9" ht="15">
      <c r="C30" t="s">
        <v>12</v>
      </c>
      <c r="E30">
        <v>0</v>
      </c>
      <c r="F30">
        <v>935</v>
      </c>
      <c r="G30">
        <v>418</v>
      </c>
      <c r="H30">
        <v>1353</v>
      </c>
      <c r="I30">
        <v>56</v>
      </c>
    </row>
    <row r="31" spans="3:9" ht="15">
      <c r="C31" t="s">
        <v>133</v>
      </c>
      <c r="E31">
        <v>0</v>
      </c>
      <c r="F31">
        <v>1088</v>
      </c>
      <c r="G31">
        <v>479</v>
      </c>
      <c r="H31">
        <v>1567</v>
      </c>
      <c r="I31">
        <v>42</v>
      </c>
    </row>
    <row r="32" spans="3:9" ht="15">
      <c r="C32" t="s">
        <v>137</v>
      </c>
      <c r="E32">
        <v>0</v>
      </c>
      <c r="F32">
        <v>1089</v>
      </c>
      <c r="G32">
        <v>496</v>
      </c>
      <c r="H32">
        <v>1585</v>
      </c>
      <c r="I32">
        <v>31</v>
      </c>
    </row>
    <row r="33" spans="3:9" ht="15">
      <c r="C33" t="s">
        <v>143</v>
      </c>
      <c r="E33">
        <v>0</v>
      </c>
      <c r="F33">
        <v>1164</v>
      </c>
      <c r="G33">
        <v>459</v>
      </c>
      <c r="H33">
        <v>1623</v>
      </c>
      <c r="I33">
        <v>30</v>
      </c>
    </row>
    <row r="34" spans="3:9" ht="15">
      <c r="C34" t="s">
        <v>148</v>
      </c>
      <c r="E34">
        <v>0</v>
      </c>
      <c r="F34">
        <v>1181</v>
      </c>
      <c r="G34">
        <v>621</v>
      </c>
      <c r="H34">
        <v>1802</v>
      </c>
      <c r="I34">
        <v>12</v>
      </c>
    </row>
    <row r="35" spans="3:9" ht="15">
      <c r="C35" t="s">
        <v>152</v>
      </c>
      <c r="E35">
        <v>0</v>
      </c>
      <c r="F35">
        <v>285</v>
      </c>
      <c r="G35">
        <v>98</v>
      </c>
      <c r="H35">
        <v>383</v>
      </c>
      <c r="I35">
        <v>10</v>
      </c>
    </row>
    <row r="36" spans="3:9" ht="15">
      <c r="C36" t="s">
        <v>160</v>
      </c>
      <c r="E36">
        <v>0</v>
      </c>
      <c r="F36">
        <v>1217</v>
      </c>
      <c r="G36">
        <v>537</v>
      </c>
      <c r="H36">
        <v>1754</v>
      </c>
      <c r="I36">
        <v>17</v>
      </c>
    </row>
    <row r="37" spans="3:9" ht="15">
      <c r="C37" t="s">
        <v>165</v>
      </c>
      <c r="E37">
        <v>0</v>
      </c>
      <c r="F37">
        <v>1096</v>
      </c>
      <c r="G37">
        <v>508</v>
      </c>
      <c r="H37">
        <v>1604</v>
      </c>
      <c r="I37">
        <v>29</v>
      </c>
    </row>
    <row r="38" spans="3:9" ht="15">
      <c r="C38" t="s">
        <v>170</v>
      </c>
      <c r="E38">
        <v>0</v>
      </c>
      <c r="F38">
        <v>1159</v>
      </c>
      <c r="G38">
        <v>493</v>
      </c>
      <c r="H38">
        <v>1652</v>
      </c>
      <c r="I38">
        <v>29</v>
      </c>
    </row>
    <row r="39" spans="3:9" ht="15">
      <c r="C39" t="s">
        <v>175</v>
      </c>
      <c r="E39">
        <v>0</v>
      </c>
      <c r="F39">
        <v>1111</v>
      </c>
      <c r="G39">
        <v>476</v>
      </c>
      <c r="H39">
        <v>1587</v>
      </c>
      <c r="I39">
        <v>35</v>
      </c>
    </row>
    <row r="40" spans="3:9" ht="15">
      <c r="C40" t="s">
        <v>180</v>
      </c>
      <c r="E40">
        <v>0</v>
      </c>
      <c r="F40">
        <v>965</v>
      </c>
      <c r="G40">
        <v>351</v>
      </c>
      <c r="H40">
        <v>1316</v>
      </c>
      <c r="I40">
        <v>78</v>
      </c>
    </row>
    <row r="41" spans="3:9" ht="15">
      <c r="C41" t="s">
        <v>185</v>
      </c>
      <c r="E41">
        <v>0</v>
      </c>
      <c r="F41">
        <v>1190</v>
      </c>
      <c r="G41">
        <v>553</v>
      </c>
      <c r="H41">
        <v>1743</v>
      </c>
      <c r="I41">
        <v>23</v>
      </c>
    </row>
    <row r="42" spans="3:9" ht="15">
      <c r="C42" t="s">
        <v>190</v>
      </c>
      <c r="E42">
        <v>0</v>
      </c>
      <c r="F42">
        <v>1202</v>
      </c>
      <c r="G42">
        <v>561</v>
      </c>
      <c r="H42">
        <v>1763</v>
      </c>
      <c r="I42">
        <v>12</v>
      </c>
    </row>
    <row r="43" spans="3:9" ht="15">
      <c r="C43" t="s">
        <v>195</v>
      </c>
      <c r="E43">
        <v>0</v>
      </c>
      <c r="F43">
        <v>1135</v>
      </c>
      <c r="G43">
        <v>529</v>
      </c>
      <c r="H43">
        <v>1664</v>
      </c>
      <c r="I43">
        <v>25</v>
      </c>
    </row>
    <row r="44" spans="3:9" ht="15">
      <c r="C44" t="s">
        <v>200</v>
      </c>
      <c r="E44">
        <v>0</v>
      </c>
      <c r="F44">
        <v>1148</v>
      </c>
      <c r="G44">
        <v>588</v>
      </c>
      <c r="H44">
        <v>1736</v>
      </c>
      <c r="I44">
        <v>12</v>
      </c>
    </row>
    <row r="45" spans="3:9" ht="15">
      <c r="C45" t="s">
        <v>203</v>
      </c>
      <c r="E45">
        <v>0</v>
      </c>
      <c r="F45">
        <v>608</v>
      </c>
      <c r="G45">
        <v>260</v>
      </c>
      <c r="H45">
        <v>868</v>
      </c>
      <c r="I45">
        <v>14</v>
      </c>
    </row>
    <row r="46" spans="3:9" ht="15">
      <c r="C46" t="s">
        <v>206</v>
      </c>
      <c r="E46">
        <v>0</v>
      </c>
      <c r="F46">
        <v>615</v>
      </c>
      <c r="G46">
        <v>238</v>
      </c>
      <c r="H46">
        <v>853</v>
      </c>
      <c r="I46">
        <v>14</v>
      </c>
    </row>
    <row r="47" spans="3:9" ht="15">
      <c r="C47" t="s">
        <v>207</v>
      </c>
      <c r="E47">
        <v>0</v>
      </c>
      <c r="F47">
        <v>280</v>
      </c>
      <c r="G47">
        <v>107</v>
      </c>
      <c r="H47">
        <v>387</v>
      </c>
      <c r="I47">
        <v>8</v>
      </c>
    </row>
    <row r="48" spans="3:9" ht="15">
      <c r="C48" t="s">
        <v>13</v>
      </c>
      <c r="D48" t="s">
        <v>12</v>
      </c>
      <c r="E48" t="s">
        <v>11</v>
      </c>
      <c r="F48">
        <v>278</v>
      </c>
      <c r="G48">
        <v>86</v>
      </c>
      <c r="H48">
        <v>364</v>
      </c>
      <c r="I48">
        <v>17</v>
      </c>
    </row>
    <row r="49" spans="3:9" ht="15">
      <c r="C49" t="s">
        <v>14</v>
      </c>
      <c r="D49" t="s">
        <v>12</v>
      </c>
      <c r="E49" t="s">
        <v>11</v>
      </c>
      <c r="F49">
        <v>317</v>
      </c>
      <c r="G49">
        <v>114</v>
      </c>
      <c r="H49">
        <v>431</v>
      </c>
      <c r="I49">
        <v>7</v>
      </c>
    </row>
    <row r="50" spans="3:9" ht="15">
      <c r="C50" t="s">
        <v>15</v>
      </c>
      <c r="D50" t="s">
        <v>12</v>
      </c>
      <c r="E50" t="s">
        <v>11</v>
      </c>
      <c r="F50">
        <v>277</v>
      </c>
      <c r="G50">
        <v>90</v>
      </c>
      <c r="H50">
        <v>367</v>
      </c>
      <c r="I50">
        <v>10</v>
      </c>
    </row>
    <row r="51" spans="3:9" ht="15">
      <c r="C51" t="s">
        <v>18</v>
      </c>
      <c r="D51" t="s">
        <v>17</v>
      </c>
      <c r="E51" t="s">
        <v>11</v>
      </c>
      <c r="F51">
        <v>273</v>
      </c>
      <c r="G51">
        <v>100</v>
      </c>
      <c r="H51">
        <v>373</v>
      </c>
      <c r="I51">
        <v>6</v>
      </c>
    </row>
    <row r="52" spans="3:9" ht="15">
      <c r="C52" t="s">
        <v>20</v>
      </c>
      <c r="D52" t="s">
        <v>19</v>
      </c>
      <c r="E52" t="s">
        <v>11</v>
      </c>
      <c r="F52">
        <v>278</v>
      </c>
      <c r="G52">
        <v>124</v>
      </c>
      <c r="H52">
        <v>402</v>
      </c>
      <c r="I52">
        <v>10</v>
      </c>
    </row>
    <row r="53" spans="3:9" ht="15">
      <c r="C53" t="s">
        <v>22</v>
      </c>
      <c r="D53" t="s">
        <v>21</v>
      </c>
      <c r="E53" t="s">
        <v>11</v>
      </c>
      <c r="F53">
        <v>287</v>
      </c>
      <c r="G53">
        <v>161</v>
      </c>
      <c r="H53">
        <v>448</v>
      </c>
      <c r="I53">
        <v>7</v>
      </c>
    </row>
    <row r="54" spans="3:9" ht="15">
      <c r="C54" t="s">
        <v>26</v>
      </c>
      <c r="D54" t="s">
        <v>24</v>
      </c>
      <c r="E54" t="s">
        <v>11</v>
      </c>
      <c r="F54">
        <v>297</v>
      </c>
      <c r="G54">
        <v>142</v>
      </c>
      <c r="H54">
        <v>439</v>
      </c>
      <c r="I54">
        <v>5</v>
      </c>
    </row>
    <row r="55" spans="3:9" ht="15">
      <c r="C55" t="s">
        <v>27</v>
      </c>
      <c r="D55" t="s">
        <v>24</v>
      </c>
      <c r="E55" t="s">
        <v>11</v>
      </c>
      <c r="F55">
        <v>280</v>
      </c>
      <c r="G55">
        <v>161</v>
      </c>
      <c r="H55">
        <v>441</v>
      </c>
      <c r="I55">
        <v>1</v>
      </c>
    </row>
    <row r="56" spans="3:9" ht="15">
      <c r="C56" t="s">
        <v>29</v>
      </c>
      <c r="D56" t="s">
        <v>28</v>
      </c>
      <c r="E56" t="s">
        <v>11</v>
      </c>
      <c r="F56">
        <v>319</v>
      </c>
      <c r="G56">
        <v>143</v>
      </c>
      <c r="H56">
        <v>462</v>
      </c>
      <c r="I56">
        <v>1</v>
      </c>
    </row>
    <row r="57" spans="3:9" ht="15">
      <c r="C57" t="s">
        <v>30</v>
      </c>
      <c r="D57" t="s">
        <v>28</v>
      </c>
      <c r="E57" t="s">
        <v>11</v>
      </c>
      <c r="F57">
        <v>296</v>
      </c>
      <c r="G57">
        <v>95</v>
      </c>
      <c r="H57">
        <v>391</v>
      </c>
      <c r="I57">
        <v>13</v>
      </c>
    </row>
    <row r="58" spans="3:9" ht="15">
      <c r="C58" t="s">
        <v>36</v>
      </c>
      <c r="D58" t="s">
        <v>33</v>
      </c>
      <c r="E58" t="s">
        <v>11</v>
      </c>
      <c r="F58">
        <v>318</v>
      </c>
      <c r="G58">
        <v>146</v>
      </c>
      <c r="H58">
        <v>464</v>
      </c>
      <c r="I58">
        <v>1</v>
      </c>
    </row>
    <row r="59" spans="3:9" ht="15">
      <c r="C59" t="s">
        <v>37</v>
      </c>
      <c r="D59" t="s">
        <v>33</v>
      </c>
      <c r="E59" t="s">
        <v>11</v>
      </c>
      <c r="F59">
        <v>294</v>
      </c>
      <c r="G59">
        <v>142</v>
      </c>
      <c r="H59">
        <v>436</v>
      </c>
      <c r="I59">
        <v>4</v>
      </c>
    </row>
    <row r="60" spans="3:9" ht="15">
      <c r="C60" t="s">
        <v>39</v>
      </c>
      <c r="D60" t="s">
        <v>38</v>
      </c>
      <c r="E60" t="s">
        <v>11</v>
      </c>
      <c r="F60">
        <v>296</v>
      </c>
      <c r="G60">
        <v>153</v>
      </c>
      <c r="H60">
        <v>449</v>
      </c>
      <c r="I60">
        <v>9</v>
      </c>
    </row>
    <row r="61" spans="3:9" ht="15">
      <c r="C61" t="s">
        <v>40</v>
      </c>
      <c r="D61" t="s">
        <v>38</v>
      </c>
      <c r="E61" t="s">
        <v>11</v>
      </c>
      <c r="F61">
        <v>301</v>
      </c>
      <c r="G61">
        <v>123</v>
      </c>
      <c r="H61">
        <v>424</v>
      </c>
      <c r="I61">
        <v>8</v>
      </c>
    </row>
    <row r="62" spans="3:9" ht="15">
      <c r="C62" t="s">
        <v>41</v>
      </c>
      <c r="D62" t="s">
        <v>38</v>
      </c>
      <c r="E62" t="s">
        <v>11</v>
      </c>
      <c r="F62">
        <v>282</v>
      </c>
      <c r="G62">
        <v>110</v>
      </c>
      <c r="H62">
        <v>392</v>
      </c>
      <c r="I62">
        <v>12</v>
      </c>
    </row>
    <row r="63" spans="3:9" ht="15">
      <c r="C63" t="s">
        <v>42</v>
      </c>
      <c r="D63" t="s">
        <v>38</v>
      </c>
      <c r="E63" t="s">
        <v>11</v>
      </c>
      <c r="F63">
        <v>266</v>
      </c>
      <c r="G63">
        <v>126</v>
      </c>
      <c r="H63">
        <v>392</v>
      </c>
      <c r="I63">
        <v>8</v>
      </c>
    </row>
    <row r="64" spans="3:9" ht="15">
      <c r="C64" t="s">
        <v>45</v>
      </c>
      <c r="D64" t="s">
        <v>43</v>
      </c>
      <c r="E64" t="s">
        <v>11</v>
      </c>
      <c r="F64">
        <v>266</v>
      </c>
      <c r="G64">
        <v>132</v>
      </c>
      <c r="H64">
        <v>398</v>
      </c>
      <c r="I64">
        <v>8</v>
      </c>
    </row>
    <row r="65" spans="3:9" ht="15">
      <c r="C65" t="s">
        <v>47</v>
      </c>
      <c r="D65" t="s">
        <v>43</v>
      </c>
      <c r="E65" t="s">
        <v>11</v>
      </c>
      <c r="F65">
        <v>306</v>
      </c>
      <c r="G65">
        <v>123</v>
      </c>
      <c r="H65">
        <v>429</v>
      </c>
      <c r="I65">
        <v>3</v>
      </c>
    </row>
    <row r="66" spans="3:9" ht="15">
      <c r="C66" t="s">
        <v>49</v>
      </c>
      <c r="D66" t="s">
        <v>48</v>
      </c>
      <c r="E66" t="s">
        <v>11</v>
      </c>
      <c r="F66">
        <v>320</v>
      </c>
      <c r="G66">
        <v>151</v>
      </c>
      <c r="H66">
        <v>471</v>
      </c>
      <c r="I66">
        <v>4</v>
      </c>
    </row>
    <row r="67" spans="3:9" ht="15">
      <c r="C67" t="s">
        <v>52</v>
      </c>
      <c r="D67" t="s">
        <v>48</v>
      </c>
      <c r="E67" t="s">
        <v>11</v>
      </c>
      <c r="F67">
        <v>294</v>
      </c>
      <c r="G67">
        <v>152</v>
      </c>
      <c r="H67">
        <v>446</v>
      </c>
      <c r="I67">
        <v>4</v>
      </c>
    </row>
    <row r="68" spans="3:9" ht="15">
      <c r="C68" t="s">
        <v>54</v>
      </c>
      <c r="D68" t="s">
        <v>53</v>
      </c>
      <c r="E68" t="s">
        <v>11</v>
      </c>
      <c r="F68">
        <v>292</v>
      </c>
      <c r="G68">
        <v>126</v>
      </c>
      <c r="H68">
        <v>418</v>
      </c>
      <c r="I68">
        <v>3</v>
      </c>
    </row>
    <row r="69" spans="3:9" ht="15">
      <c r="C69" t="s">
        <v>55</v>
      </c>
      <c r="D69" t="s">
        <v>53</v>
      </c>
      <c r="E69" t="s">
        <v>11</v>
      </c>
      <c r="F69">
        <v>288</v>
      </c>
      <c r="G69">
        <v>105</v>
      </c>
      <c r="H69">
        <v>393</v>
      </c>
      <c r="I69">
        <v>8</v>
      </c>
    </row>
    <row r="70" spans="3:9" ht="15">
      <c r="C70" t="s">
        <v>56</v>
      </c>
      <c r="D70" t="s">
        <v>53</v>
      </c>
      <c r="E70" t="s">
        <v>11</v>
      </c>
      <c r="F70">
        <v>252</v>
      </c>
      <c r="G70">
        <v>104</v>
      </c>
      <c r="H70">
        <v>356</v>
      </c>
      <c r="I70">
        <v>9</v>
      </c>
    </row>
    <row r="71" spans="3:9" ht="15">
      <c r="C71" t="s">
        <v>57</v>
      </c>
      <c r="D71" t="s">
        <v>53</v>
      </c>
      <c r="E71" t="s">
        <v>11</v>
      </c>
      <c r="F71">
        <v>284</v>
      </c>
      <c r="G71">
        <v>129</v>
      </c>
      <c r="H71">
        <v>413</v>
      </c>
      <c r="I71">
        <v>4</v>
      </c>
    </row>
    <row r="72" spans="3:9" ht="15">
      <c r="C72" t="s">
        <v>60</v>
      </c>
      <c r="D72" t="s">
        <v>58</v>
      </c>
      <c r="E72" t="s">
        <v>11</v>
      </c>
      <c r="F72">
        <v>296</v>
      </c>
      <c r="G72">
        <v>132</v>
      </c>
      <c r="H72">
        <v>428</v>
      </c>
      <c r="I72">
        <v>5</v>
      </c>
    </row>
    <row r="73" spans="3:9" ht="15">
      <c r="C73" t="s">
        <v>61</v>
      </c>
      <c r="D73" t="s">
        <v>58</v>
      </c>
      <c r="E73" t="s">
        <v>11</v>
      </c>
      <c r="F73">
        <v>281</v>
      </c>
      <c r="G73">
        <v>111</v>
      </c>
      <c r="H73">
        <v>392</v>
      </c>
      <c r="I73">
        <v>11</v>
      </c>
    </row>
    <row r="74" spans="3:9" ht="15">
      <c r="C74" t="s">
        <v>62</v>
      </c>
      <c r="D74" t="s">
        <v>58</v>
      </c>
      <c r="E74" t="s">
        <v>11</v>
      </c>
      <c r="F74">
        <v>293</v>
      </c>
      <c r="G74">
        <v>143</v>
      </c>
      <c r="H74">
        <v>436</v>
      </c>
      <c r="I74">
        <v>3</v>
      </c>
    </row>
    <row r="75" spans="3:9" ht="15">
      <c r="C75" t="s">
        <v>66</v>
      </c>
      <c r="D75" t="s">
        <v>63</v>
      </c>
      <c r="E75" t="s">
        <v>11</v>
      </c>
      <c r="F75">
        <v>282</v>
      </c>
      <c r="G75">
        <v>106</v>
      </c>
      <c r="H75">
        <v>388</v>
      </c>
      <c r="I75">
        <v>13</v>
      </c>
    </row>
    <row r="76" spans="3:9" ht="15">
      <c r="C76" t="s">
        <v>68</v>
      </c>
      <c r="D76" t="s">
        <v>63</v>
      </c>
      <c r="E76" t="s">
        <v>11</v>
      </c>
      <c r="F76">
        <v>301</v>
      </c>
      <c r="G76">
        <v>124</v>
      </c>
      <c r="H76">
        <v>425</v>
      </c>
      <c r="I76">
        <v>8</v>
      </c>
    </row>
    <row r="77" spans="3:9" ht="15">
      <c r="C77" t="s">
        <v>70</v>
      </c>
      <c r="D77" t="s">
        <v>69</v>
      </c>
      <c r="E77" t="s">
        <v>11</v>
      </c>
      <c r="F77">
        <v>316</v>
      </c>
      <c r="G77">
        <v>161</v>
      </c>
      <c r="H77">
        <v>477</v>
      </c>
      <c r="I77">
        <v>4</v>
      </c>
    </row>
    <row r="78" spans="3:9" ht="15">
      <c r="C78" t="s">
        <v>71</v>
      </c>
      <c r="D78" t="s">
        <v>69</v>
      </c>
      <c r="E78" t="s">
        <v>11</v>
      </c>
      <c r="F78">
        <v>321</v>
      </c>
      <c r="G78">
        <v>186</v>
      </c>
      <c r="H78">
        <v>507</v>
      </c>
      <c r="I78">
        <v>2</v>
      </c>
    </row>
    <row r="79" spans="3:9" ht="15">
      <c r="C79" t="s">
        <v>30</v>
      </c>
      <c r="D79" t="s">
        <v>78</v>
      </c>
      <c r="E79" t="s">
        <v>11</v>
      </c>
      <c r="F79">
        <v>326</v>
      </c>
      <c r="G79">
        <v>115</v>
      </c>
      <c r="H79">
        <v>441</v>
      </c>
      <c r="I79">
        <v>9</v>
      </c>
    </row>
    <row r="80" spans="3:9" ht="15">
      <c r="C80" t="s">
        <v>79</v>
      </c>
      <c r="D80" t="s">
        <v>78</v>
      </c>
      <c r="E80" t="s">
        <v>11</v>
      </c>
      <c r="F80">
        <v>300</v>
      </c>
      <c r="G80">
        <v>134</v>
      </c>
      <c r="H80">
        <v>434</v>
      </c>
      <c r="I80">
        <v>5</v>
      </c>
    </row>
    <row r="81" spans="3:9" ht="15">
      <c r="C81" t="s">
        <v>80</v>
      </c>
      <c r="D81" t="s">
        <v>78</v>
      </c>
      <c r="E81" t="s">
        <v>11</v>
      </c>
      <c r="F81">
        <v>280</v>
      </c>
      <c r="G81">
        <v>103</v>
      </c>
      <c r="H81">
        <v>383</v>
      </c>
      <c r="I81">
        <v>10</v>
      </c>
    </row>
    <row r="82" spans="3:9" ht="15">
      <c r="C82" t="s">
        <v>81</v>
      </c>
      <c r="D82" t="s">
        <v>78</v>
      </c>
      <c r="E82" t="s">
        <v>11</v>
      </c>
      <c r="F82">
        <v>282</v>
      </c>
      <c r="G82">
        <v>124</v>
      </c>
      <c r="H82">
        <v>406</v>
      </c>
      <c r="I82">
        <v>5</v>
      </c>
    </row>
    <row r="83" spans="3:9" ht="15">
      <c r="C83" t="s">
        <v>83</v>
      </c>
      <c r="D83" t="s">
        <v>82</v>
      </c>
      <c r="E83" t="s">
        <v>11</v>
      </c>
      <c r="F83">
        <v>271</v>
      </c>
      <c r="G83">
        <v>155</v>
      </c>
      <c r="H83">
        <v>426</v>
      </c>
      <c r="I83">
        <v>4</v>
      </c>
    </row>
    <row r="84" spans="3:9" ht="15">
      <c r="C84" t="s">
        <v>84</v>
      </c>
      <c r="D84" t="s">
        <v>82</v>
      </c>
      <c r="E84" t="s">
        <v>11</v>
      </c>
      <c r="F84">
        <v>302</v>
      </c>
      <c r="G84">
        <v>126</v>
      </c>
      <c r="H84">
        <v>428</v>
      </c>
      <c r="I84">
        <v>5</v>
      </c>
    </row>
    <row r="85" spans="3:9" ht="15">
      <c r="C85" t="s">
        <v>85</v>
      </c>
      <c r="D85" t="s">
        <v>82</v>
      </c>
      <c r="E85" t="s">
        <v>11</v>
      </c>
      <c r="F85">
        <v>303</v>
      </c>
      <c r="G85">
        <v>169</v>
      </c>
      <c r="H85">
        <v>472</v>
      </c>
      <c r="I85">
        <v>1</v>
      </c>
    </row>
    <row r="86" spans="3:9" ht="15">
      <c r="C86" t="s">
        <v>86</v>
      </c>
      <c r="D86" t="s">
        <v>82</v>
      </c>
      <c r="E86" t="s">
        <v>11</v>
      </c>
      <c r="F86">
        <v>320</v>
      </c>
      <c r="G86">
        <v>141</v>
      </c>
      <c r="H86">
        <v>461</v>
      </c>
      <c r="I86">
        <v>0</v>
      </c>
    </row>
    <row r="87" spans="3:9" ht="15">
      <c r="C87" t="s">
        <v>93</v>
      </c>
      <c r="D87" t="s">
        <v>92</v>
      </c>
      <c r="E87" t="s">
        <v>11</v>
      </c>
      <c r="F87">
        <v>306</v>
      </c>
      <c r="G87">
        <v>142</v>
      </c>
      <c r="H87">
        <v>448</v>
      </c>
      <c r="I87">
        <v>2</v>
      </c>
    </row>
    <row r="88" spans="3:9" ht="15">
      <c r="C88" t="s">
        <v>94</v>
      </c>
      <c r="D88" t="s">
        <v>92</v>
      </c>
      <c r="E88" t="s">
        <v>11</v>
      </c>
      <c r="F88">
        <v>299</v>
      </c>
      <c r="G88">
        <v>135</v>
      </c>
      <c r="H88">
        <v>434</v>
      </c>
      <c r="I88">
        <v>4</v>
      </c>
    </row>
    <row r="89" spans="3:9" ht="15">
      <c r="C89" t="s">
        <v>95</v>
      </c>
      <c r="D89" t="s">
        <v>92</v>
      </c>
      <c r="E89" t="s">
        <v>11</v>
      </c>
      <c r="F89">
        <v>293</v>
      </c>
      <c r="G89">
        <v>125</v>
      </c>
      <c r="H89">
        <v>418</v>
      </c>
      <c r="I89">
        <v>6</v>
      </c>
    </row>
    <row r="90" spans="3:9" ht="15">
      <c r="C90" t="s">
        <v>96</v>
      </c>
      <c r="D90" t="s">
        <v>92</v>
      </c>
      <c r="E90" t="s">
        <v>11</v>
      </c>
      <c r="F90">
        <v>307</v>
      </c>
      <c r="G90">
        <v>123</v>
      </c>
      <c r="H90">
        <v>430</v>
      </c>
      <c r="I90">
        <v>3</v>
      </c>
    </row>
    <row r="91" spans="3:9" ht="15">
      <c r="C91" t="s">
        <v>98</v>
      </c>
      <c r="D91" t="s">
        <v>97</v>
      </c>
      <c r="E91" t="s">
        <v>11</v>
      </c>
      <c r="F91">
        <v>286</v>
      </c>
      <c r="G91">
        <v>152</v>
      </c>
      <c r="H91">
        <v>438</v>
      </c>
      <c r="I91">
        <v>2</v>
      </c>
    </row>
    <row r="92" spans="3:9" ht="15">
      <c r="C92" t="s">
        <v>99</v>
      </c>
      <c r="D92" t="s">
        <v>97</v>
      </c>
      <c r="E92" t="s">
        <v>11</v>
      </c>
      <c r="F92">
        <v>339</v>
      </c>
      <c r="G92">
        <v>134</v>
      </c>
      <c r="H92">
        <v>473</v>
      </c>
      <c r="I92">
        <v>4</v>
      </c>
    </row>
    <row r="93" spans="3:9" ht="15">
      <c r="C93" t="s">
        <v>100</v>
      </c>
      <c r="D93" t="s">
        <v>97</v>
      </c>
      <c r="E93" t="s">
        <v>11</v>
      </c>
      <c r="F93">
        <v>294</v>
      </c>
      <c r="G93">
        <v>160</v>
      </c>
      <c r="H93">
        <v>454</v>
      </c>
      <c r="I93">
        <v>4</v>
      </c>
    </row>
    <row r="94" spans="3:9" ht="15">
      <c r="C94" t="s">
        <v>101</v>
      </c>
      <c r="D94" t="s">
        <v>97</v>
      </c>
      <c r="E94" t="s">
        <v>11</v>
      </c>
      <c r="F94">
        <v>298</v>
      </c>
      <c r="G94">
        <v>150</v>
      </c>
      <c r="H94">
        <v>448</v>
      </c>
      <c r="I94">
        <v>2</v>
      </c>
    </row>
    <row r="95" spans="3:9" ht="15">
      <c r="C95" t="s">
        <v>103</v>
      </c>
      <c r="D95" t="s">
        <v>102</v>
      </c>
      <c r="E95" t="s">
        <v>11</v>
      </c>
      <c r="F95">
        <v>277</v>
      </c>
      <c r="G95">
        <v>132</v>
      </c>
      <c r="H95">
        <v>409</v>
      </c>
      <c r="I95">
        <v>6</v>
      </c>
    </row>
    <row r="96" spans="3:9" ht="15">
      <c r="C96" t="s">
        <v>113</v>
      </c>
      <c r="D96" t="s">
        <v>111</v>
      </c>
      <c r="E96" t="s">
        <v>11</v>
      </c>
      <c r="F96">
        <v>286</v>
      </c>
      <c r="G96">
        <v>132</v>
      </c>
      <c r="H96">
        <v>418</v>
      </c>
      <c r="I96">
        <v>5</v>
      </c>
    </row>
    <row r="97" spans="3:9" ht="15">
      <c r="C97" t="s">
        <v>114</v>
      </c>
      <c r="D97" t="s">
        <v>111</v>
      </c>
      <c r="E97" t="s">
        <v>11</v>
      </c>
      <c r="F97">
        <v>277</v>
      </c>
      <c r="G97">
        <v>108</v>
      </c>
      <c r="H97">
        <v>385</v>
      </c>
      <c r="I97">
        <v>7</v>
      </c>
    </row>
    <row r="98" spans="3:9" ht="15">
      <c r="C98" t="s">
        <v>115</v>
      </c>
      <c r="D98" t="s">
        <v>19</v>
      </c>
      <c r="E98" t="s">
        <v>11</v>
      </c>
      <c r="F98">
        <v>298</v>
      </c>
      <c r="G98">
        <v>133</v>
      </c>
      <c r="H98">
        <v>431</v>
      </c>
      <c r="I98">
        <v>9</v>
      </c>
    </row>
    <row r="99" spans="3:9" ht="15">
      <c r="C99" t="s">
        <v>116</v>
      </c>
      <c r="D99" t="s">
        <v>19</v>
      </c>
      <c r="E99" t="s">
        <v>11</v>
      </c>
      <c r="F99">
        <v>301</v>
      </c>
      <c r="G99">
        <v>132</v>
      </c>
      <c r="H99">
        <v>433</v>
      </c>
      <c r="I99">
        <v>7</v>
      </c>
    </row>
    <row r="100" spans="3:9" ht="15">
      <c r="C100" t="s">
        <v>117</v>
      </c>
      <c r="D100" t="s">
        <v>19</v>
      </c>
      <c r="E100" t="s">
        <v>11</v>
      </c>
      <c r="F100">
        <v>273</v>
      </c>
      <c r="G100">
        <v>147</v>
      </c>
      <c r="H100">
        <v>420</v>
      </c>
      <c r="I100">
        <v>3</v>
      </c>
    </row>
    <row r="101" spans="3:9" ht="15">
      <c r="C101" t="s">
        <v>118</v>
      </c>
      <c r="D101" t="s">
        <v>19</v>
      </c>
      <c r="E101" t="s">
        <v>11</v>
      </c>
      <c r="F101">
        <v>298</v>
      </c>
      <c r="G101">
        <v>119</v>
      </c>
      <c r="H101">
        <v>417</v>
      </c>
      <c r="I101">
        <v>6</v>
      </c>
    </row>
    <row r="102" spans="3:9" ht="15">
      <c r="C102" t="s">
        <v>120</v>
      </c>
      <c r="D102" t="s">
        <v>119</v>
      </c>
      <c r="E102" t="s">
        <v>11</v>
      </c>
      <c r="F102">
        <v>301</v>
      </c>
      <c r="G102">
        <v>159</v>
      </c>
      <c r="H102">
        <v>460</v>
      </c>
      <c r="I102">
        <v>4</v>
      </c>
    </row>
    <row r="103" spans="3:9" ht="15">
      <c r="C103" t="s">
        <v>121</v>
      </c>
      <c r="D103" t="s">
        <v>119</v>
      </c>
      <c r="E103" t="s">
        <v>11</v>
      </c>
      <c r="F103">
        <v>242</v>
      </c>
      <c r="G103">
        <v>88</v>
      </c>
      <c r="H103">
        <v>330</v>
      </c>
      <c r="I103">
        <v>14</v>
      </c>
    </row>
    <row r="104" spans="3:9" ht="15">
      <c r="C104" t="s">
        <v>123</v>
      </c>
      <c r="D104" t="s">
        <v>122</v>
      </c>
      <c r="E104" t="s">
        <v>11</v>
      </c>
      <c r="F104">
        <v>272</v>
      </c>
      <c r="G104">
        <v>85</v>
      </c>
      <c r="H104">
        <v>357</v>
      </c>
      <c r="I104">
        <v>17</v>
      </c>
    </row>
    <row r="105" spans="3:9" ht="15">
      <c r="C105" t="s">
        <v>124</v>
      </c>
      <c r="D105" t="s">
        <v>122</v>
      </c>
      <c r="E105" t="s">
        <v>11</v>
      </c>
      <c r="F105">
        <v>249</v>
      </c>
      <c r="G105">
        <v>117</v>
      </c>
      <c r="H105">
        <v>366</v>
      </c>
      <c r="I105">
        <v>12</v>
      </c>
    </row>
    <row r="106" spans="3:9" ht="15">
      <c r="C106" t="s">
        <v>125</v>
      </c>
      <c r="D106" t="s">
        <v>122</v>
      </c>
      <c r="E106" t="s">
        <v>11</v>
      </c>
      <c r="F106">
        <v>255</v>
      </c>
      <c r="G106">
        <v>97</v>
      </c>
      <c r="H106">
        <v>352</v>
      </c>
      <c r="I106">
        <v>14</v>
      </c>
    </row>
    <row r="107" spans="3:9" ht="15">
      <c r="C107" t="s">
        <v>126</v>
      </c>
      <c r="D107" t="s">
        <v>122</v>
      </c>
      <c r="E107" t="s">
        <v>11</v>
      </c>
      <c r="F107">
        <v>310</v>
      </c>
      <c r="G107">
        <v>123</v>
      </c>
      <c r="H107">
        <v>433</v>
      </c>
      <c r="I107">
        <v>6</v>
      </c>
    </row>
    <row r="108" spans="3:9" ht="15">
      <c r="C108" t="s">
        <v>123</v>
      </c>
      <c r="D108" t="s">
        <v>133</v>
      </c>
      <c r="E108" t="s">
        <v>11</v>
      </c>
      <c r="F108">
        <v>265</v>
      </c>
      <c r="G108">
        <v>115</v>
      </c>
      <c r="H108">
        <v>380</v>
      </c>
      <c r="I108">
        <v>12</v>
      </c>
    </row>
    <row r="109" spans="3:9" ht="15">
      <c r="C109" t="s">
        <v>134</v>
      </c>
      <c r="D109" t="s">
        <v>133</v>
      </c>
      <c r="E109" t="s">
        <v>11</v>
      </c>
      <c r="F109">
        <v>268</v>
      </c>
      <c r="G109">
        <v>112</v>
      </c>
      <c r="H109">
        <v>380</v>
      </c>
      <c r="I109">
        <v>13</v>
      </c>
    </row>
    <row r="110" spans="3:9" ht="15">
      <c r="C110" t="s">
        <v>135</v>
      </c>
      <c r="D110" t="s">
        <v>133</v>
      </c>
      <c r="E110" t="s">
        <v>11</v>
      </c>
      <c r="F110">
        <v>275</v>
      </c>
      <c r="G110">
        <v>139</v>
      </c>
      <c r="H110">
        <v>414</v>
      </c>
      <c r="I110">
        <v>8</v>
      </c>
    </row>
    <row r="111" spans="3:9" ht="15">
      <c r="C111" t="s">
        <v>139</v>
      </c>
      <c r="D111" t="s">
        <v>137</v>
      </c>
      <c r="E111" t="s">
        <v>11</v>
      </c>
      <c r="F111">
        <v>281</v>
      </c>
      <c r="G111">
        <v>177</v>
      </c>
      <c r="H111">
        <v>458</v>
      </c>
      <c r="I111">
        <v>2</v>
      </c>
    </row>
    <row r="112" spans="3:9" ht="15">
      <c r="C112" t="s">
        <v>140</v>
      </c>
      <c r="D112" t="s">
        <v>137</v>
      </c>
      <c r="E112" t="s">
        <v>11</v>
      </c>
      <c r="F112">
        <v>271</v>
      </c>
      <c r="G112">
        <v>87</v>
      </c>
      <c r="H112">
        <v>358</v>
      </c>
      <c r="I112">
        <v>14</v>
      </c>
    </row>
    <row r="113" spans="3:9" ht="15">
      <c r="C113" t="s">
        <v>141</v>
      </c>
      <c r="D113" t="s">
        <v>137</v>
      </c>
      <c r="E113" t="s">
        <v>11</v>
      </c>
      <c r="F113">
        <v>243</v>
      </c>
      <c r="G113">
        <v>127</v>
      </c>
      <c r="H113">
        <v>370</v>
      </c>
      <c r="I113">
        <v>8</v>
      </c>
    </row>
    <row r="114" spans="3:9" ht="15">
      <c r="C114" t="s">
        <v>144</v>
      </c>
      <c r="D114" t="s">
        <v>143</v>
      </c>
      <c r="E114" t="s">
        <v>11</v>
      </c>
      <c r="F114">
        <v>306</v>
      </c>
      <c r="G114">
        <v>129</v>
      </c>
      <c r="H114">
        <v>435</v>
      </c>
      <c r="I114">
        <v>8</v>
      </c>
    </row>
    <row r="115" spans="3:9" ht="15">
      <c r="C115" t="s">
        <v>145</v>
      </c>
      <c r="D115" t="s">
        <v>143</v>
      </c>
      <c r="E115" t="s">
        <v>11</v>
      </c>
      <c r="F115">
        <v>296</v>
      </c>
      <c r="G115">
        <v>94</v>
      </c>
      <c r="H115">
        <v>390</v>
      </c>
      <c r="I115">
        <v>10</v>
      </c>
    </row>
    <row r="116" spans="3:9" ht="15">
      <c r="C116" t="s">
        <v>146</v>
      </c>
      <c r="D116" t="s">
        <v>143</v>
      </c>
      <c r="E116" t="s">
        <v>11</v>
      </c>
      <c r="F116">
        <v>263</v>
      </c>
      <c r="G116">
        <v>112</v>
      </c>
      <c r="H116">
        <v>375</v>
      </c>
      <c r="I116">
        <v>6</v>
      </c>
    </row>
    <row r="117" spans="3:9" ht="15">
      <c r="C117" t="s">
        <v>147</v>
      </c>
      <c r="D117" t="s">
        <v>143</v>
      </c>
      <c r="E117" t="s">
        <v>11</v>
      </c>
      <c r="F117">
        <v>299</v>
      </c>
      <c r="G117">
        <v>124</v>
      </c>
      <c r="H117">
        <v>423</v>
      </c>
      <c r="I117">
        <v>6</v>
      </c>
    </row>
    <row r="118" spans="3:9" ht="15">
      <c r="C118" t="s">
        <v>149</v>
      </c>
      <c r="D118" t="s">
        <v>148</v>
      </c>
      <c r="E118" t="s">
        <v>11</v>
      </c>
      <c r="F118">
        <v>298</v>
      </c>
      <c r="G118">
        <v>152</v>
      </c>
      <c r="H118">
        <v>450</v>
      </c>
      <c r="I118">
        <v>2</v>
      </c>
    </row>
    <row r="119" spans="3:9" ht="15">
      <c r="C119" t="s">
        <v>150</v>
      </c>
      <c r="D119" t="s">
        <v>148</v>
      </c>
      <c r="E119" t="s">
        <v>11</v>
      </c>
      <c r="F119">
        <v>263</v>
      </c>
      <c r="G119">
        <v>147</v>
      </c>
      <c r="H119">
        <v>410</v>
      </c>
      <c r="I119">
        <v>4</v>
      </c>
    </row>
    <row r="120" spans="3:9" ht="15">
      <c r="C120" t="s">
        <v>151</v>
      </c>
      <c r="D120" t="s">
        <v>148</v>
      </c>
      <c r="E120" t="s">
        <v>11</v>
      </c>
      <c r="F120">
        <v>296</v>
      </c>
      <c r="G120">
        <v>171</v>
      </c>
      <c r="H120">
        <v>467</v>
      </c>
      <c r="I120">
        <v>1</v>
      </c>
    </row>
    <row r="121" spans="3:9" ht="15">
      <c r="C121" t="s">
        <v>29</v>
      </c>
      <c r="D121" t="s">
        <v>148</v>
      </c>
      <c r="E121" t="s">
        <v>11</v>
      </c>
      <c r="F121">
        <v>324</v>
      </c>
      <c r="G121">
        <v>151</v>
      </c>
      <c r="H121">
        <v>475</v>
      </c>
      <c r="I121">
        <v>5</v>
      </c>
    </row>
    <row r="122" spans="3:9" ht="15">
      <c r="C122" t="s">
        <v>153</v>
      </c>
      <c r="D122" t="s">
        <v>152</v>
      </c>
      <c r="E122" t="s">
        <v>11</v>
      </c>
      <c r="F122">
        <v>285</v>
      </c>
      <c r="G122">
        <v>98</v>
      </c>
      <c r="H122">
        <v>383</v>
      </c>
      <c r="I122">
        <v>10</v>
      </c>
    </row>
    <row r="123" spans="3:9" ht="15">
      <c r="C123" t="s">
        <v>161</v>
      </c>
      <c r="D123" t="s">
        <v>160</v>
      </c>
      <c r="E123" t="s">
        <v>11</v>
      </c>
      <c r="F123">
        <v>287</v>
      </c>
      <c r="G123">
        <v>133</v>
      </c>
      <c r="H123">
        <v>420</v>
      </c>
      <c r="I123">
        <v>3</v>
      </c>
    </row>
    <row r="124" spans="3:9" ht="15">
      <c r="C124" t="s">
        <v>162</v>
      </c>
      <c r="D124" t="s">
        <v>160</v>
      </c>
      <c r="E124" t="s">
        <v>11</v>
      </c>
      <c r="F124">
        <v>299</v>
      </c>
      <c r="G124">
        <v>113</v>
      </c>
      <c r="H124">
        <v>412</v>
      </c>
      <c r="I124">
        <v>6</v>
      </c>
    </row>
    <row r="125" spans="3:9" ht="15">
      <c r="C125" t="s">
        <v>163</v>
      </c>
      <c r="D125" t="s">
        <v>160</v>
      </c>
      <c r="E125" t="s">
        <v>11</v>
      </c>
      <c r="F125">
        <v>308</v>
      </c>
      <c r="G125">
        <v>124</v>
      </c>
      <c r="H125">
        <v>432</v>
      </c>
      <c r="I125">
        <v>7</v>
      </c>
    </row>
    <row r="126" spans="3:9" ht="15">
      <c r="C126" t="s">
        <v>164</v>
      </c>
      <c r="D126" t="s">
        <v>160</v>
      </c>
      <c r="E126" t="s">
        <v>11</v>
      </c>
      <c r="F126">
        <v>323</v>
      </c>
      <c r="G126">
        <v>167</v>
      </c>
      <c r="H126">
        <v>490</v>
      </c>
      <c r="I126">
        <v>1</v>
      </c>
    </row>
    <row r="127" spans="3:9" ht="15">
      <c r="C127" t="s">
        <v>166</v>
      </c>
      <c r="D127" t="s">
        <v>165</v>
      </c>
      <c r="E127" t="s">
        <v>11</v>
      </c>
      <c r="F127">
        <v>279</v>
      </c>
      <c r="G127">
        <v>113</v>
      </c>
      <c r="H127">
        <v>392</v>
      </c>
      <c r="I127">
        <v>8</v>
      </c>
    </row>
    <row r="128" spans="3:9" ht="15">
      <c r="C128" t="s">
        <v>167</v>
      </c>
      <c r="D128" t="s">
        <v>165</v>
      </c>
      <c r="E128" t="s">
        <v>11</v>
      </c>
      <c r="F128">
        <v>300</v>
      </c>
      <c r="G128">
        <v>142</v>
      </c>
      <c r="H128">
        <v>442</v>
      </c>
      <c r="I128">
        <v>6</v>
      </c>
    </row>
    <row r="129" spans="3:9" ht="15">
      <c r="C129" t="s">
        <v>168</v>
      </c>
      <c r="D129" t="s">
        <v>165</v>
      </c>
      <c r="E129" t="s">
        <v>11</v>
      </c>
      <c r="F129">
        <v>248</v>
      </c>
      <c r="G129">
        <v>115</v>
      </c>
      <c r="H129">
        <v>363</v>
      </c>
      <c r="I129">
        <v>9</v>
      </c>
    </row>
    <row r="130" spans="3:9" ht="15">
      <c r="C130" t="s">
        <v>169</v>
      </c>
      <c r="D130" t="s">
        <v>165</v>
      </c>
      <c r="E130" t="s">
        <v>11</v>
      </c>
      <c r="F130">
        <v>269</v>
      </c>
      <c r="G130">
        <v>138</v>
      </c>
      <c r="H130">
        <v>407</v>
      </c>
      <c r="I130">
        <v>6</v>
      </c>
    </row>
    <row r="131" spans="3:9" ht="15">
      <c r="C131" t="s">
        <v>173</v>
      </c>
      <c r="D131" t="s">
        <v>170</v>
      </c>
      <c r="E131" t="s">
        <v>11</v>
      </c>
      <c r="F131">
        <v>289</v>
      </c>
      <c r="G131">
        <v>133</v>
      </c>
      <c r="H131">
        <v>422</v>
      </c>
      <c r="I131">
        <v>3</v>
      </c>
    </row>
    <row r="132" spans="3:9" ht="15">
      <c r="C132" t="s">
        <v>176</v>
      </c>
      <c r="D132" t="s">
        <v>175</v>
      </c>
      <c r="E132" t="s">
        <v>11</v>
      </c>
      <c r="F132">
        <v>301</v>
      </c>
      <c r="G132">
        <v>141</v>
      </c>
      <c r="H132">
        <v>442</v>
      </c>
      <c r="I132">
        <v>3</v>
      </c>
    </row>
    <row r="133" spans="3:9" ht="15">
      <c r="C133" t="s">
        <v>182</v>
      </c>
      <c r="D133" t="s">
        <v>180</v>
      </c>
      <c r="E133" t="s">
        <v>11</v>
      </c>
      <c r="F133">
        <v>260</v>
      </c>
      <c r="G133">
        <v>90</v>
      </c>
      <c r="H133">
        <v>350</v>
      </c>
      <c r="I133">
        <v>19</v>
      </c>
    </row>
    <row r="134" spans="3:9" ht="15">
      <c r="C134" t="s">
        <v>186</v>
      </c>
      <c r="D134" t="s">
        <v>185</v>
      </c>
      <c r="E134" t="s">
        <v>11</v>
      </c>
      <c r="F134">
        <v>306</v>
      </c>
      <c r="G134">
        <v>126</v>
      </c>
      <c r="H134">
        <v>432</v>
      </c>
      <c r="I134">
        <v>8</v>
      </c>
    </row>
    <row r="135" spans="3:9" ht="15">
      <c r="C135" t="s">
        <v>187</v>
      </c>
      <c r="D135" t="s">
        <v>185</v>
      </c>
      <c r="E135" t="s">
        <v>11</v>
      </c>
      <c r="F135">
        <v>277</v>
      </c>
      <c r="G135">
        <v>121</v>
      </c>
      <c r="H135">
        <v>398</v>
      </c>
      <c r="I135">
        <v>9</v>
      </c>
    </row>
    <row r="136" spans="3:9" ht="15">
      <c r="C136" t="s">
        <v>188</v>
      </c>
      <c r="D136" t="s">
        <v>185</v>
      </c>
      <c r="E136" t="s">
        <v>11</v>
      </c>
      <c r="F136">
        <v>306</v>
      </c>
      <c r="G136">
        <v>137</v>
      </c>
      <c r="H136">
        <v>443</v>
      </c>
      <c r="I136">
        <v>3</v>
      </c>
    </row>
    <row r="137" spans="3:9" ht="15">
      <c r="C137" t="s">
        <v>189</v>
      </c>
      <c r="D137" t="s">
        <v>185</v>
      </c>
      <c r="E137" t="s">
        <v>11</v>
      </c>
      <c r="F137">
        <v>301</v>
      </c>
      <c r="G137">
        <v>169</v>
      </c>
      <c r="H137">
        <v>470</v>
      </c>
      <c r="I137">
        <v>3</v>
      </c>
    </row>
    <row r="138" spans="3:9" ht="15">
      <c r="C138" t="s">
        <v>191</v>
      </c>
      <c r="D138" t="s">
        <v>190</v>
      </c>
      <c r="E138" t="s">
        <v>11</v>
      </c>
      <c r="F138">
        <v>300</v>
      </c>
      <c r="G138">
        <v>142</v>
      </c>
      <c r="H138">
        <v>442</v>
      </c>
      <c r="I138">
        <v>3</v>
      </c>
    </row>
    <row r="139" spans="3:9" ht="15">
      <c r="C139" t="s">
        <v>192</v>
      </c>
      <c r="D139" t="s">
        <v>190</v>
      </c>
      <c r="E139" t="s">
        <v>11</v>
      </c>
      <c r="F139">
        <v>307</v>
      </c>
      <c r="G139">
        <v>161</v>
      </c>
      <c r="H139">
        <v>468</v>
      </c>
      <c r="I139">
        <v>1</v>
      </c>
    </row>
    <row r="140" spans="3:9" ht="15">
      <c r="C140" t="s">
        <v>193</v>
      </c>
      <c r="D140" t="s">
        <v>190</v>
      </c>
      <c r="E140" t="s">
        <v>11</v>
      </c>
      <c r="F140">
        <v>298</v>
      </c>
      <c r="G140">
        <v>141</v>
      </c>
      <c r="H140">
        <v>439</v>
      </c>
      <c r="I140">
        <v>4</v>
      </c>
    </row>
    <row r="141" spans="3:9" ht="15">
      <c r="C141" t="s">
        <v>196</v>
      </c>
      <c r="D141" t="s">
        <v>195</v>
      </c>
      <c r="E141" t="s">
        <v>11</v>
      </c>
      <c r="F141">
        <v>278</v>
      </c>
      <c r="G141">
        <v>141</v>
      </c>
      <c r="H141">
        <v>419</v>
      </c>
      <c r="I141">
        <v>2</v>
      </c>
    </row>
    <row r="142" spans="3:9" ht="15">
      <c r="C142" t="s">
        <v>197</v>
      </c>
      <c r="D142" t="s">
        <v>195</v>
      </c>
      <c r="E142" t="s">
        <v>11</v>
      </c>
      <c r="F142">
        <v>308</v>
      </c>
      <c r="G142">
        <v>147</v>
      </c>
      <c r="H142">
        <v>455</v>
      </c>
      <c r="I142">
        <v>4</v>
      </c>
    </row>
    <row r="143" spans="3:9" ht="15">
      <c r="C143" t="s">
        <v>198</v>
      </c>
      <c r="D143" t="s">
        <v>195</v>
      </c>
      <c r="E143" t="s">
        <v>11</v>
      </c>
      <c r="F143">
        <v>288</v>
      </c>
      <c r="G143">
        <v>136</v>
      </c>
      <c r="H143">
        <v>424</v>
      </c>
      <c r="I143">
        <v>5</v>
      </c>
    </row>
    <row r="144" spans="3:9" ht="15">
      <c r="C144" t="s">
        <v>199</v>
      </c>
      <c r="D144" t="s">
        <v>195</v>
      </c>
      <c r="E144" t="s">
        <v>11</v>
      </c>
      <c r="F144">
        <v>261</v>
      </c>
      <c r="G144">
        <v>105</v>
      </c>
      <c r="H144">
        <v>366</v>
      </c>
      <c r="I144">
        <v>14</v>
      </c>
    </row>
    <row r="145" spans="3:9" ht="15">
      <c r="C145" t="s">
        <v>70</v>
      </c>
      <c r="D145" t="s">
        <v>200</v>
      </c>
      <c r="E145" t="s">
        <v>11</v>
      </c>
      <c r="F145">
        <v>300</v>
      </c>
      <c r="G145">
        <v>167</v>
      </c>
      <c r="H145">
        <v>467</v>
      </c>
      <c r="I145">
        <v>2</v>
      </c>
    </row>
    <row r="146" spans="3:9" ht="15">
      <c r="C146" t="s">
        <v>201</v>
      </c>
      <c r="D146" t="s">
        <v>200</v>
      </c>
      <c r="E146" t="s">
        <v>11</v>
      </c>
      <c r="F146">
        <v>276</v>
      </c>
      <c r="G146">
        <v>120</v>
      </c>
      <c r="H146">
        <v>396</v>
      </c>
      <c r="I146">
        <v>3</v>
      </c>
    </row>
    <row r="147" spans="3:9" ht="15">
      <c r="C147" t="s">
        <v>202</v>
      </c>
      <c r="D147" t="s">
        <v>200</v>
      </c>
      <c r="E147" t="s">
        <v>11</v>
      </c>
      <c r="F147">
        <v>281</v>
      </c>
      <c r="G147">
        <v>140</v>
      </c>
      <c r="H147">
        <v>421</v>
      </c>
      <c r="I147">
        <v>3</v>
      </c>
    </row>
    <row r="148" spans="3:9" ht="15">
      <c r="C148" t="s">
        <v>204</v>
      </c>
      <c r="D148" t="s">
        <v>203</v>
      </c>
      <c r="E148" t="s">
        <v>11</v>
      </c>
      <c r="F148">
        <v>314</v>
      </c>
      <c r="G148">
        <v>115</v>
      </c>
      <c r="H148">
        <v>429</v>
      </c>
      <c r="I148">
        <v>9</v>
      </c>
    </row>
    <row r="149" spans="3:9" ht="15">
      <c r="C149" t="s">
        <v>205</v>
      </c>
      <c r="D149" t="s">
        <v>203</v>
      </c>
      <c r="E149" t="s">
        <v>11</v>
      </c>
      <c r="F149">
        <v>294</v>
      </c>
      <c r="G149">
        <v>145</v>
      </c>
      <c r="H149">
        <v>439</v>
      </c>
      <c r="I149">
        <v>5</v>
      </c>
    </row>
    <row r="150" spans="3:9" ht="15">
      <c r="C150" t="s">
        <v>29</v>
      </c>
      <c r="D150" t="s">
        <v>206</v>
      </c>
      <c r="E150" t="s">
        <v>11</v>
      </c>
      <c r="F150">
        <v>319</v>
      </c>
      <c r="G150">
        <v>143</v>
      </c>
      <c r="H150">
        <v>462</v>
      </c>
      <c r="I150">
        <v>1</v>
      </c>
    </row>
    <row r="151" spans="3:9" ht="15">
      <c r="C151" t="s">
        <v>30</v>
      </c>
      <c r="D151" t="s">
        <v>206</v>
      </c>
      <c r="E151" t="s">
        <v>11</v>
      </c>
      <c r="F151">
        <v>296</v>
      </c>
      <c r="G151">
        <v>95</v>
      </c>
      <c r="H151">
        <v>391</v>
      </c>
      <c r="I151">
        <v>13</v>
      </c>
    </row>
    <row r="152" spans="3:9" ht="15">
      <c r="C152" t="s">
        <v>208</v>
      </c>
      <c r="D152" t="s">
        <v>207</v>
      </c>
      <c r="E152" t="s">
        <v>11</v>
      </c>
      <c r="F152">
        <v>280</v>
      </c>
      <c r="G152">
        <v>107</v>
      </c>
      <c r="H152">
        <v>387</v>
      </c>
      <c r="I152">
        <v>8</v>
      </c>
    </row>
    <row r="153" spans="3:9" ht="15">
      <c r="C153" t="s">
        <v>128</v>
      </c>
      <c r="D153" t="s">
        <v>12</v>
      </c>
      <c r="E153" t="s">
        <v>129</v>
      </c>
      <c r="F153">
        <v>209</v>
      </c>
      <c r="G153">
        <v>78</v>
      </c>
      <c r="H153">
        <v>287</v>
      </c>
      <c r="I153">
        <v>20</v>
      </c>
    </row>
    <row r="154" spans="3:9" ht="15">
      <c r="C154" t="s">
        <v>132</v>
      </c>
      <c r="D154" t="s">
        <v>12</v>
      </c>
      <c r="E154" t="s">
        <v>129</v>
      </c>
      <c r="F154">
        <v>290</v>
      </c>
      <c r="G154">
        <v>151</v>
      </c>
      <c r="H154">
        <v>441</v>
      </c>
      <c r="I154">
        <v>2</v>
      </c>
    </row>
    <row r="155" spans="3:9" ht="15">
      <c r="C155" t="s">
        <v>16</v>
      </c>
      <c r="D155" t="s">
        <v>12</v>
      </c>
      <c r="E155" t="s">
        <v>10</v>
      </c>
      <c r="F155">
        <v>301</v>
      </c>
      <c r="G155">
        <v>135</v>
      </c>
      <c r="H155">
        <v>436</v>
      </c>
      <c r="I155">
        <v>6</v>
      </c>
    </row>
    <row r="156" spans="3:9" ht="15">
      <c r="C156" t="s">
        <v>23</v>
      </c>
      <c r="D156" t="s">
        <v>21</v>
      </c>
      <c r="E156" t="s">
        <v>10</v>
      </c>
      <c r="F156">
        <v>265</v>
      </c>
      <c r="G156">
        <v>78</v>
      </c>
      <c r="H156">
        <v>343</v>
      </c>
      <c r="I156">
        <v>18</v>
      </c>
    </row>
    <row r="157" spans="3:9" ht="15">
      <c r="C157" t="s">
        <v>31</v>
      </c>
      <c r="D157" t="s">
        <v>58</v>
      </c>
      <c r="E157" t="s">
        <v>10</v>
      </c>
      <c r="F157">
        <v>325</v>
      </c>
      <c r="G157">
        <v>151</v>
      </c>
      <c r="H157">
        <v>476</v>
      </c>
      <c r="I157">
        <v>2</v>
      </c>
    </row>
    <row r="158" spans="3:9" ht="15">
      <c r="C158" t="s">
        <v>32</v>
      </c>
      <c r="D158" t="s">
        <v>58</v>
      </c>
      <c r="E158" t="s">
        <v>10</v>
      </c>
      <c r="F158">
        <v>293</v>
      </c>
      <c r="G158">
        <v>132</v>
      </c>
      <c r="H158">
        <v>425</v>
      </c>
      <c r="I158">
        <v>1</v>
      </c>
    </row>
    <row r="159" spans="3:9" ht="15">
      <c r="C159" t="s">
        <v>34</v>
      </c>
      <c r="D159" t="s">
        <v>33</v>
      </c>
      <c r="E159" t="s">
        <v>10</v>
      </c>
      <c r="F159">
        <v>299</v>
      </c>
      <c r="G159">
        <v>150</v>
      </c>
      <c r="H159">
        <v>449</v>
      </c>
      <c r="I159">
        <v>0</v>
      </c>
    </row>
    <row r="160" spans="3:9" ht="15">
      <c r="C160" t="s">
        <v>35</v>
      </c>
      <c r="D160" t="s">
        <v>33</v>
      </c>
      <c r="E160" t="s">
        <v>10</v>
      </c>
      <c r="F160">
        <v>291</v>
      </c>
      <c r="G160">
        <v>123</v>
      </c>
      <c r="H160">
        <v>414</v>
      </c>
      <c r="I160">
        <v>7</v>
      </c>
    </row>
    <row r="161" spans="3:9" ht="15">
      <c r="C161" t="s">
        <v>44</v>
      </c>
      <c r="D161" t="s">
        <v>43</v>
      </c>
      <c r="E161" t="s">
        <v>10</v>
      </c>
      <c r="F161">
        <v>301</v>
      </c>
      <c r="G161">
        <v>124</v>
      </c>
      <c r="H161">
        <v>425</v>
      </c>
      <c r="I161">
        <v>8</v>
      </c>
    </row>
    <row r="162" spans="3:9" ht="15">
      <c r="C162" t="s">
        <v>46</v>
      </c>
      <c r="D162" t="s">
        <v>43</v>
      </c>
      <c r="E162" t="s">
        <v>10</v>
      </c>
      <c r="F162">
        <v>278</v>
      </c>
      <c r="G162">
        <v>123</v>
      </c>
      <c r="H162">
        <v>401</v>
      </c>
      <c r="I162">
        <v>16</v>
      </c>
    </row>
    <row r="163" spans="3:9" ht="15">
      <c r="C163" t="s">
        <v>50</v>
      </c>
      <c r="D163" t="s">
        <v>48</v>
      </c>
      <c r="E163" t="s">
        <v>10</v>
      </c>
      <c r="F163">
        <v>294</v>
      </c>
      <c r="G163">
        <v>148</v>
      </c>
      <c r="H163">
        <v>442</v>
      </c>
      <c r="I163">
        <v>2</v>
      </c>
    </row>
    <row r="164" spans="3:9" ht="15">
      <c r="C164" t="s">
        <v>51</v>
      </c>
      <c r="D164" t="s">
        <v>48</v>
      </c>
      <c r="E164" t="s">
        <v>10</v>
      </c>
      <c r="F164">
        <v>298</v>
      </c>
      <c r="G164">
        <v>49</v>
      </c>
      <c r="H164">
        <v>347</v>
      </c>
      <c r="I164">
        <v>25</v>
      </c>
    </row>
    <row r="165" spans="3:9" ht="15">
      <c r="C165" t="s">
        <v>59</v>
      </c>
      <c r="D165" t="s">
        <v>58</v>
      </c>
      <c r="E165" t="s">
        <v>10</v>
      </c>
      <c r="F165">
        <v>291</v>
      </c>
      <c r="G165">
        <v>145</v>
      </c>
      <c r="H165">
        <v>436</v>
      </c>
      <c r="I165">
        <v>2</v>
      </c>
    </row>
    <row r="166" spans="3:9" ht="15">
      <c r="C166" t="s">
        <v>65</v>
      </c>
      <c r="D166" t="s">
        <v>63</v>
      </c>
      <c r="E166" t="s">
        <v>10</v>
      </c>
      <c r="F166">
        <v>248</v>
      </c>
      <c r="G166">
        <v>121</v>
      </c>
      <c r="H166">
        <v>369</v>
      </c>
      <c r="I166">
        <v>10</v>
      </c>
    </row>
    <row r="167" spans="3:9" ht="15">
      <c r="C167" t="s">
        <v>67</v>
      </c>
      <c r="D167" t="s">
        <v>63</v>
      </c>
      <c r="E167" t="s">
        <v>10</v>
      </c>
      <c r="F167">
        <v>278</v>
      </c>
      <c r="G167">
        <v>141</v>
      </c>
      <c r="H167">
        <v>419</v>
      </c>
      <c r="I167">
        <v>4</v>
      </c>
    </row>
    <row r="168" spans="3:9" ht="15">
      <c r="C168" t="s">
        <v>72</v>
      </c>
      <c r="D168" t="s">
        <v>69</v>
      </c>
      <c r="E168" t="s">
        <v>10</v>
      </c>
      <c r="F168">
        <v>275</v>
      </c>
      <c r="G168">
        <v>178</v>
      </c>
      <c r="H168">
        <v>453</v>
      </c>
      <c r="I168">
        <v>2</v>
      </c>
    </row>
    <row r="169" spans="3:9" ht="15">
      <c r="C169" t="s">
        <v>73</v>
      </c>
      <c r="D169" t="s">
        <v>69</v>
      </c>
      <c r="E169" t="s">
        <v>10</v>
      </c>
      <c r="F169">
        <v>301</v>
      </c>
      <c r="G169">
        <v>133</v>
      </c>
      <c r="H169">
        <v>434</v>
      </c>
      <c r="I169">
        <v>6</v>
      </c>
    </row>
    <row r="170" spans="3:9" ht="15">
      <c r="C170" t="s">
        <v>75</v>
      </c>
      <c r="D170" t="s">
        <v>74</v>
      </c>
      <c r="E170" t="s">
        <v>10</v>
      </c>
      <c r="F170">
        <v>274</v>
      </c>
      <c r="G170">
        <v>125</v>
      </c>
      <c r="H170">
        <v>399</v>
      </c>
      <c r="I170">
        <v>11</v>
      </c>
    </row>
    <row r="171" spans="3:9" ht="15">
      <c r="C171" t="s">
        <v>44</v>
      </c>
      <c r="D171" t="s">
        <v>74</v>
      </c>
      <c r="E171" t="s">
        <v>10</v>
      </c>
      <c r="F171">
        <v>287</v>
      </c>
      <c r="G171">
        <v>110</v>
      </c>
      <c r="H171">
        <v>397</v>
      </c>
      <c r="I171">
        <v>10</v>
      </c>
    </row>
    <row r="172" spans="3:9" ht="15">
      <c r="C172" t="s">
        <v>76</v>
      </c>
      <c r="D172" t="s">
        <v>74</v>
      </c>
      <c r="E172" t="s">
        <v>10</v>
      </c>
      <c r="F172">
        <v>276</v>
      </c>
      <c r="G172">
        <v>150</v>
      </c>
      <c r="H172">
        <v>426</v>
      </c>
      <c r="I172">
        <v>2</v>
      </c>
    </row>
    <row r="173" spans="3:9" ht="15">
      <c r="C173" t="s">
        <v>77</v>
      </c>
      <c r="D173" t="s">
        <v>74</v>
      </c>
      <c r="E173" t="s">
        <v>10</v>
      </c>
      <c r="F173">
        <v>285</v>
      </c>
      <c r="G173">
        <v>151</v>
      </c>
      <c r="H173">
        <v>436</v>
      </c>
      <c r="I173">
        <v>4</v>
      </c>
    </row>
    <row r="174" spans="3:9" ht="15">
      <c r="C174" t="s">
        <v>88</v>
      </c>
      <c r="D174" t="s">
        <v>87</v>
      </c>
      <c r="E174" t="s">
        <v>10</v>
      </c>
      <c r="F174">
        <v>255</v>
      </c>
      <c r="G174">
        <v>107</v>
      </c>
      <c r="H174">
        <v>362</v>
      </c>
      <c r="I174">
        <v>12</v>
      </c>
    </row>
    <row r="175" spans="3:9" ht="15">
      <c r="C175" t="s">
        <v>89</v>
      </c>
      <c r="D175" t="s">
        <v>87</v>
      </c>
      <c r="E175" t="s">
        <v>10</v>
      </c>
      <c r="F175">
        <v>262</v>
      </c>
      <c r="G175">
        <v>70</v>
      </c>
      <c r="H175">
        <v>332</v>
      </c>
      <c r="I175">
        <v>21</v>
      </c>
    </row>
    <row r="176" spans="3:9" ht="15">
      <c r="C176" t="s">
        <v>90</v>
      </c>
      <c r="D176" t="s">
        <v>87</v>
      </c>
      <c r="E176" t="s">
        <v>10</v>
      </c>
      <c r="F176">
        <v>258</v>
      </c>
      <c r="G176">
        <v>85</v>
      </c>
      <c r="H176">
        <v>343</v>
      </c>
      <c r="I176">
        <v>16</v>
      </c>
    </row>
    <row r="177" spans="3:9" ht="15">
      <c r="C177" t="s">
        <v>91</v>
      </c>
      <c r="D177" t="s">
        <v>87</v>
      </c>
      <c r="E177" t="s">
        <v>10</v>
      </c>
      <c r="F177">
        <v>275</v>
      </c>
      <c r="G177">
        <v>113</v>
      </c>
      <c r="H177">
        <v>388</v>
      </c>
      <c r="I177">
        <v>12</v>
      </c>
    </row>
    <row r="178" spans="3:9" ht="15">
      <c r="C178" t="s">
        <v>104</v>
      </c>
      <c r="D178" t="s">
        <v>102</v>
      </c>
      <c r="E178" t="s">
        <v>10</v>
      </c>
      <c r="F178">
        <v>256</v>
      </c>
      <c r="G178">
        <v>98</v>
      </c>
      <c r="H178">
        <v>354</v>
      </c>
      <c r="I178">
        <v>12</v>
      </c>
    </row>
    <row r="179" spans="3:9" ht="15">
      <c r="C179" t="s">
        <v>105</v>
      </c>
      <c r="D179" t="s">
        <v>102</v>
      </c>
      <c r="E179" t="s">
        <v>10</v>
      </c>
      <c r="F179">
        <v>239</v>
      </c>
      <c r="G179">
        <v>111</v>
      </c>
      <c r="H179">
        <v>350</v>
      </c>
      <c r="I179">
        <v>9</v>
      </c>
    </row>
    <row r="180" spans="3:9" ht="15">
      <c r="C180" t="s">
        <v>75</v>
      </c>
      <c r="D180" t="s">
        <v>102</v>
      </c>
      <c r="E180" t="s">
        <v>10</v>
      </c>
      <c r="F180">
        <v>290</v>
      </c>
      <c r="G180">
        <v>97</v>
      </c>
      <c r="H180">
        <v>387</v>
      </c>
      <c r="I180">
        <v>13</v>
      </c>
    </row>
    <row r="181" spans="3:9" ht="15">
      <c r="C181" t="s">
        <v>107</v>
      </c>
      <c r="D181" t="s">
        <v>106</v>
      </c>
      <c r="E181" t="s">
        <v>10</v>
      </c>
      <c r="F181">
        <v>236</v>
      </c>
      <c r="G181">
        <v>133</v>
      </c>
      <c r="H181">
        <v>369</v>
      </c>
      <c r="I181">
        <v>9</v>
      </c>
    </row>
    <row r="182" spans="3:9" ht="15">
      <c r="C182" t="s">
        <v>108</v>
      </c>
      <c r="D182" t="s">
        <v>106</v>
      </c>
      <c r="E182" t="s">
        <v>10</v>
      </c>
      <c r="F182">
        <v>292</v>
      </c>
      <c r="G182">
        <v>123</v>
      </c>
      <c r="H182">
        <v>415</v>
      </c>
      <c r="I182">
        <v>11</v>
      </c>
    </row>
    <row r="183" spans="3:9" ht="15">
      <c r="C183" t="s">
        <v>109</v>
      </c>
      <c r="D183" t="s">
        <v>106</v>
      </c>
      <c r="E183" t="s">
        <v>10</v>
      </c>
      <c r="F183">
        <v>259</v>
      </c>
      <c r="G183">
        <v>131</v>
      </c>
      <c r="H183">
        <v>390</v>
      </c>
      <c r="I183">
        <v>7</v>
      </c>
    </row>
    <row r="184" spans="3:9" ht="15">
      <c r="C184" t="s">
        <v>110</v>
      </c>
      <c r="D184" t="s">
        <v>106</v>
      </c>
      <c r="E184" t="s">
        <v>10</v>
      </c>
      <c r="F184">
        <v>293</v>
      </c>
      <c r="G184">
        <v>134</v>
      </c>
      <c r="H184">
        <v>427</v>
      </c>
      <c r="I184">
        <v>4</v>
      </c>
    </row>
    <row r="185" spans="3:9" ht="15">
      <c r="C185" t="s">
        <v>112</v>
      </c>
      <c r="D185" t="s">
        <v>111</v>
      </c>
      <c r="E185" t="s">
        <v>10</v>
      </c>
      <c r="F185">
        <v>288</v>
      </c>
      <c r="G185">
        <v>104</v>
      </c>
      <c r="H185">
        <v>392</v>
      </c>
      <c r="I185">
        <v>8</v>
      </c>
    </row>
    <row r="186" spans="3:9" ht="15">
      <c r="C186" t="s">
        <v>105</v>
      </c>
      <c r="D186" t="s">
        <v>111</v>
      </c>
      <c r="E186" t="s">
        <v>10</v>
      </c>
      <c r="F186">
        <v>273</v>
      </c>
      <c r="G186">
        <v>116</v>
      </c>
      <c r="H186">
        <v>389</v>
      </c>
      <c r="I186">
        <v>13</v>
      </c>
    </row>
    <row r="187" spans="3:9" ht="15">
      <c r="C187" t="s">
        <v>127</v>
      </c>
      <c r="D187" t="s">
        <v>12</v>
      </c>
      <c r="E187" t="s">
        <v>10</v>
      </c>
      <c r="F187">
        <v>205</v>
      </c>
      <c r="G187">
        <v>74</v>
      </c>
      <c r="H187">
        <v>279</v>
      </c>
      <c r="I187">
        <v>21</v>
      </c>
    </row>
    <row r="188" spans="3:9" ht="15">
      <c r="C188" t="s">
        <v>131</v>
      </c>
      <c r="D188" t="s">
        <v>12</v>
      </c>
      <c r="E188" t="s">
        <v>10</v>
      </c>
      <c r="F188">
        <v>231</v>
      </c>
      <c r="G188">
        <v>115</v>
      </c>
      <c r="H188">
        <v>346</v>
      </c>
      <c r="I188">
        <v>13</v>
      </c>
    </row>
    <row r="189" spans="3:9" ht="15">
      <c r="C189" t="s">
        <v>136</v>
      </c>
      <c r="D189" t="s">
        <v>133</v>
      </c>
      <c r="E189" t="s">
        <v>10</v>
      </c>
      <c r="F189">
        <v>280</v>
      </c>
      <c r="G189">
        <v>113</v>
      </c>
      <c r="H189">
        <v>393</v>
      </c>
      <c r="I189">
        <v>9</v>
      </c>
    </row>
    <row r="190" spans="3:9" ht="15">
      <c r="C190" t="s">
        <v>142</v>
      </c>
      <c r="D190" t="s">
        <v>137</v>
      </c>
      <c r="E190" t="s">
        <v>10</v>
      </c>
      <c r="F190">
        <v>294</v>
      </c>
      <c r="G190">
        <v>105</v>
      </c>
      <c r="H190">
        <v>399</v>
      </c>
      <c r="I190">
        <v>7</v>
      </c>
    </row>
    <row r="191" spans="3:9" ht="15">
      <c r="C191" t="s">
        <v>171</v>
      </c>
      <c r="D191" t="s">
        <v>170</v>
      </c>
      <c r="E191" t="s">
        <v>10</v>
      </c>
      <c r="F191">
        <v>310</v>
      </c>
      <c r="G191">
        <v>122</v>
      </c>
      <c r="H191">
        <v>432</v>
      </c>
      <c r="I191">
        <v>6</v>
      </c>
    </row>
    <row r="192" spans="3:9" ht="15">
      <c r="C192" t="s">
        <v>172</v>
      </c>
      <c r="D192" t="s">
        <v>170</v>
      </c>
      <c r="E192" t="s">
        <v>10</v>
      </c>
      <c r="F192">
        <v>265</v>
      </c>
      <c r="G192">
        <v>123</v>
      </c>
      <c r="H192">
        <v>388</v>
      </c>
      <c r="I192">
        <v>11</v>
      </c>
    </row>
    <row r="193" spans="3:9" ht="15">
      <c r="C193" t="s">
        <v>174</v>
      </c>
      <c r="D193" t="s">
        <v>170</v>
      </c>
      <c r="E193" t="s">
        <v>10</v>
      </c>
      <c r="F193">
        <v>295</v>
      </c>
      <c r="G193">
        <v>115</v>
      </c>
      <c r="H193">
        <v>410</v>
      </c>
      <c r="I193">
        <v>9</v>
      </c>
    </row>
    <row r="194" spans="3:9" ht="15">
      <c r="C194" t="s">
        <v>177</v>
      </c>
      <c r="D194" t="s">
        <v>175</v>
      </c>
      <c r="E194" t="s">
        <v>10</v>
      </c>
      <c r="F194">
        <v>273</v>
      </c>
      <c r="G194">
        <v>108</v>
      </c>
      <c r="H194">
        <v>381</v>
      </c>
      <c r="I194">
        <v>14</v>
      </c>
    </row>
    <row r="195" spans="3:9" ht="15">
      <c r="C195" t="s">
        <v>178</v>
      </c>
      <c r="D195" t="s">
        <v>175</v>
      </c>
      <c r="E195" t="s">
        <v>10</v>
      </c>
      <c r="F195">
        <v>264</v>
      </c>
      <c r="G195">
        <v>94</v>
      </c>
      <c r="H195">
        <v>358</v>
      </c>
      <c r="I195">
        <v>13</v>
      </c>
    </row>
    <row r="196" spans="3:9" ht="15">
      <c r="C196" t="s">
        <v>179</v>
      </c>
      <c r="D196" t="s">
        <v>175</v>
      </c>
      <c r="E196" t="s">
        <v>10</v>
      </c>
      <c r="F196">
        <v>273</v>
      </c>
      <c r="G196">
        <v>133</v>
      </c>
      <c r="H196">
        <v>406</v>
      </c>
      <c r="I196">
        <v>5</v>
      </c>
    </row>
    <row r="197" spans="3:9" ht="15">
      <c r="C197" t="s">
        <v>181</v>
      </c>
      <c r="D197" t="s">
        <v>180</v>
      </c>
      <c r="E197" t="s">
        <v>10</v>
      </c>
      <c r="F197">
        <v>232</v>
      </c>
      <c r="G197">
        <v>120</v>
      </c>
      <c r="H197">
        <v>352</v>
      </c>
      <c r="I197">
        <v>11</v>
      </c>
    </row>
    <row r="198" spans="3:9" ht="15">
      <c r="C198" t="s">
        <v>183</v>
      </c>
      <c r="D198" t="s">
        <v>180</v>
      </c>
      <c r="E198" t="s">
        <v>10</v>
      </c>
      <c r="F198">
        <v>254</v>
      </c>
      <c r="G198">
        <v>90</v>
      </c>
      <c r="H198">
        <v>344</v>
      </c>
      <c r="I198">
        <v>20</v>
      </c>
    </row>
    <row r="199" spans="3:9" ht="15">
      <c r="C199" t="s">
        <v>184</v>
      </c>
      <c r="D199" t="s">
        <v>180</v>
      </c>
      <c r="E199" t="s">
        <v>10</v>
      </c>
      <c r="F199">
        <v>219</v>
      </c>
      <c r="G199">
        <v>51</v>
      </c>
      <c r="H199">
        <v>270</v>
      </c>
      <c r="I199">
        <v>28</v>
      </c>
    </row>
    <row r="200" spans="3:9" ht="15">
      <c r="C200" t="s">
        <v>194</v>
      </c>
      <c r="D200" t="s">
        <v>190</v>
      </c>
      <c r="E200" t="s">
        <v>10</v>
      </c>
      <c r="F200">
        <v>297</v>
      </c>
      <c r="G200">
        <v>117</v>
      </c>
      <c r="H200">
        <v>414</v>
      </c>
      <c r="I200">
        <v>4</v>
      </c>
    </row>
    <row r="201" spans="3:9" ht="15">
      <c r="C201" t="s">
        <v>73</v>
      </c>
      <c r="D201" t="s">
        <v>200</v>
      </c>
      <c r="E201" t="s">
        <v>10</v>
      </c>
      <c r="F201">
        <v>291</v>
      </c>
      <c r="G201">
        <v>161</v>
      </c>
      <c r="H201">
        <v>452</v>
      </c>
      <c r="I201">
        <v>4</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Tomáš Žielinský</dc:creator>
  <cp:keywords/>
  <dc:description/>
  <cp:lastModifiedBy>Mireček</cp:lastModifiedBy>
  <cp:lastPrinted>2016-06-07T17:22:41Z</cp:lastPrinted>
  <dcterms:created xsi:type="dcterms:W3CDTF">2016-05-20T15:41:43Z</dcterms:created>
  <dcterms:modified xsi:type="dcterms:W3CDTF">2016-06-08T08:31:16Z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